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ASWD History\"/>
    </mc:Choice>
  </mc:AlternateContent>
  <xr:revisionPtr revIDLastSave="0" documentId="8_{C8FBBE7B-2E18-4747-A453-03E306B1DDB4}" xr6:coauthVersionLast="45" xr6:coauthVersionMax="45" xr10:uidLastSave="{00000000-0000-0000-0000-000000000000}"/>
  <bookViews>
    <workbookView xWindow="28680" yWindow="-120" windowWidth="19440" windowHeight="15000" activeTab="1" xr2:uid="{00000000-000D-0000-FFFF-FFFF00000000}"/>
  </bookViews>
  <sheets>
    <sheet name="3km Walk Results" sheetId="3" r:id="rId1"/>
    <sheet name="10km Results" sheetId="1" r:id="rId2"/>
    <sheet name="21.1km Results" sheetId="2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5" i="1"/>
  <c r="C5" i="3" l="1"/>
  <c r="D5" i="3"/>
  <c r="E5" i="3"/>
  <c r="F5" i="3"/>
  <c r="G5" i="3"/>
  <c r="H5" i="3"/>
  <c r="I5" i="3"/>
  <c r="K5" i="3"/>
  <c r="C6" i="3"/>
  <c r="D6" i="3"/>
  <c r="E6" i="3"/>
  <c r="F6" i="3"/>
  <c r="G6" i="3"/>
  <c r="H6" i="3"/>
  <c r="I6" i="3"/>
  <c r="K6" i="3"/>
  <c r="C7" i="3"/>
  <c r="D7" i="3"/>
  <c r="E7" i="3"/>
  <c r="F7" i="3"/>
  <c r="G7" i="3"/>
  <c r="H7" i="3"/>
  <c r="I7" i="3"/>
  <c r="K7" i="3"/>
  <c r="C8" i="3"/>
  <c r="D8" i="3"/>
  <c r="E8" i="3"/>
  <c r="F8" i="3"/>
  <c r="G8" i="3"/>
  <c r="H8" i="3"/>
  <c r="I8" i="3"/>
  <c r="K8" i="3"/>
  <c r="C9" i="3"/>
  <c r="D9" i="3"/>
  <c r="E9" i="3"/>
  <c r="F9" i="3"/>
  <c r="G9" i="3"/>
  <c r="H9" i="3"/>
  <c r="I9" i="3"/>
  <c r="K9" i="3"/>
  <c r="C10" i="3"/>
  <c r="D10" i="3"/>
  <c r="E10" i="3"/>
  <c r="F10" i="3"/>
  <c r="G10" i="3"/>
  <c r="H10" i="3"/>
  <c r="I10" i="3"/>
  <c r="K10" i="3"/>
  <c r="C11" i="3"/>
  <c r="D11" i="3"/>
  <c r="E11" i="3"/>
  <c r="F11" i="3"/>
  <c r="G11" i="3"/>
  <c r="H11" i="3"/>
  <c r="I11" i="3"/>
  <c r="K11" i="3"/>
  <c r="C12" i="3"/>
  <c r="D12" i="3"/>
  <c r="E12" i="3"/>
  <c r="F12" i="3"/>
  <c r="G12" i="3"/>
  <c r="H12" i="3"/>
  <c r="I12" i="3"/>
  <c r="K12" i="3"/>
  <c r="C13" i="3"/>
  <c r="D13" i="3"/>
  <c r="E13" i="3"/>
  <c r="F13" i="3"/>
  <c r="G13" i="3"/>
  <c r="H13" i="3"/>
  <c r="I13" i="3"/>
  <c r="K13" i="3"/>
  <c r="C14" i="3"/>
  <c r="D14" i="3"/>
  <c r="E14" i="3"/>
  <c r="F14" i="3"/>
  <c r="G14" i="3"/>
  <c r="H14" i="3"/>
  <c r="I14" i="3"/>
  <c r="K14" i="3"/>
  <c r="C15" i="3"/>
  <c r="D15" i="3"/>
  <c r="E15" i="3"/>
  <c r="F15" i="3"/>
  <c r="G15" i="3"/>
  <c r="H15" i="3"/>
  <c r="I15" i="3"/>
  <c r="K15" i="3"/>
  <c r="C16" i="3"/>
  <c r="D16" i="3"/>
  <c r="E16" i="3"/>
  <c r="F16" i="3"/>
  <c r="G16" i="3"/>
  <c r="H16" i="3"/>
  <c r="I16" i="3"/>
  <c r="K16" i="3"/>
  <c r="C17" i="3"/>
  <c r="D17" i="3"/>
  <c r="E17" i="3"/>
  <c r="F17" i="3"/>
  <c r="G17" i="3"/>
  <c r="H17" i="3"/>
  <c r="I17" i="3"/>
  <c r="K17" i="3"/>
  <c r="C18" i="3"/>
  <c r="D18" i="3"/>
  <c r="E18" i="3"/>
  <c r="F18" i="3"/>
  <c r="G18" i="3"/>
  <c r="H18" i="3"/>
  <c r="I18" i="3"/>
  <c r="K18" i="3"/>
  <c r="C19" i="3"/>
  <c r="D19" i="3"/>
  <c r="E19" i="3"/>
  <c r="F19" i="3"/>
  <c r="G19" i="3"/>
  <c r="H19" i="3"/>
  <c r="I19" i="3"/>
  <c r="K19" i="3"/>
  <c r="C20" i="3"/>
  <c r="D20" i="3"/>
  <c r="E20" i="3"/>
  <c r="F20" i="3"/>
  <c r="G20" i="3"/>
  <c r="H20" i="3"/>
  <c r="I20" i="3"/>
  <c r="K20" i="3"/>
  <c r="C21" i="3"/>
  <c r="D21" i="3"/>
  <c r="E21" i="3"/>
  <c r="F21" i="3"/>
  <c r="G21" i="3"/>
  <c r="H21" i="3"/>
  <c r="I21" i="3"/>
  <c r="K21" i="3"/>
  <c r="C22" i="3"/>
  <c r="D22" i="3"/>
  <c r="E22" i="3"/>
  <c r="F22" i="3"/>
  <c r="G22" i="3"/>
  <c r="H22" i="3"/>
  <c r="I22" i="3"/>
  <c r="K22" i="3"/>
  <c r="C23" i="3"/>
  <c r="D23" i="3"/>
  <c r="E23" i="3"/>
  <c r="F23" i="3"/>
  <c r="G23" i="3"/>
  <c r="H23" i="3"/>
  <c r="I23" i="3"/>
  <c r="K23" i="3"/>
  <c r="C24" i="3"/>
  <c r="D24" i="3"/>
  <c r="E24" i="3"/>
  <c r="F24" i="3"/>
  <c r="G24" i="3"/>
  <c r="H24" i="3"/>
  <c r="I24" i="3"/>
  <c r="K24" i="3"/>
  <c r="C25" i="3"/>
  <c r="D25" i="3"/>
  <c r="E25" i="3"/>
  <c r="F25" i="3"/>
  <c r="G25" i="3"/>
  <c r="H25" i="3"/>
  <c r="I25" i="3"/>
  <c r="K25" i="3"/>
  <c r="C26" i="3"/>
  <c r="D26" i="3"/>
  <c r="E26" i="3"/>
  <c r="F26" i="3"/>
  <c r="G26" i="3"/>
  <c r="H26" i="3"/>
  <c r="I26" i="3"/>
  <c r="K26" i="3"/>
  <c r="C27" i="3"/>
  <c r="D27" i="3"/>
  <c r="E27" i="3"/>
  <c r="F27" i="3"/>
  <c r="G27" i="3"/>
  <c r="H27" i="3"/>
  <c r="I27" i="3"/>
  <c r="K27" i="3"/>
  <c r="C28" i="3"/>
  <c r="D28" i="3"/>
  <c r="E28" i="3"/>
  <c r="F28" i="3"/>
  <c r="G28" i="3"/>
  <c r="H28" i="3"/>
  <c r="I28" i="3"/>
  <c r="K28" i="3"/>
</calcChain>
</file>

<file path=xl/sharedStrings.xml><?xml version="1.0" encoding="utf-8"?>
<sst xmlns="http://schemas.openxmlformats.org/spreadsheetml/2006/main" count="4339" uniqueCount="2356">
  <si>
    <t/>
  </si>
  <si>
    <t>July 13, 2019</t>
  </si>
  <si>
    <t>Timed by Athletics SWD</t>
  </si>
  <si>
    <t>Place</t>
  </si>
  <si>
    <t>Name</t>
  </si>
  <si>
    <t>Bib No</t>
  </si>
  <si>
    <t>Age</t>
  </si>
  <si>
    <t>Chip Time</t>
  </si>
  <si>
    <t>Gender</t>
  </si>
  <si>
    <t>Club</t>
  </si>
  <si>
    <t>LicNo</t>
  </si>
  <si>
    <t>9157</t>
  </si>
  <si>
    <t>31:25</t>
  </si>
  <si>
    <t>Melvin</t>
  </si>
  <si>
    <t>Visser</t>
  </si>
  <si>
    <t>F</t>
  </si>
  <si>
    <t>Temp</t>
  </si>
  <si>
    <t>T956</t>
  </si>
  <si>
    <t>1325</t>
  </si>
  <si>
    <t>28</t>
  </si>
  <si>
    <t>31:47</t>
  </si>
  <si>
    <t>Gershwill</t>
  </si>
  <si>
    <t>Jacobs</t>
  </si>
  <si>
    <t>M</t>
  </si>
  <si>
    <t>Nedbank ASWD</t>
  </si>
  <si>
    <t>ASWD1325</t>
  </si>
  <si>
    <t>1259</t>
  </si>
  <si>
    <t>20</t>
  </si>
  <si>
    <t>32:18</t>
  </si>
  <si>
    <t>Selwyn</t>
  </si>
  <si>
    <t>Matthews</t>
  </si>
  <si>
    <t>Nedbank SWD</t>
  </si>
  <si>
    <t>ASWD1259</t>
  </si>
  <si>
    <t>9214</t>
  </si>
  <si>
    <t>33:00</t>
  </si>
  <si>
    <t>Dullan</t>
  </si>
  <si>
    <t>Solomons</t>
  </si>
  <si>
    <t>Stellenbosch AC</t>
  </si>
  <si>
    <t>WP1405</t>
  </si>
  <si>
    <t>9158</t>
  </si>
  <si>
    <t>33:22</t>
  </si>
  <si>
    <t>Waldo</t>
  </si>
  <si>
    <t>Kaptein</t>
  </si>
  <si>
    <t>T957</t>
  </si>
  <si>
    <t>1514</t>
  </si>
  <si>
    <t>15</t>
  </si>
  <si>
    <t>33:44</t>
  </si>
  <si>
    <t>Luther</t>
  </si>
  <si>
    <t>Blaauw</t>
  </si>
  <si>
    <t>ASWD1514</t>
  </si>
  <si>
    <t>2026</t>
  </si>
  <si>
    <t>29</t>
  </si>
  <si>
    <t>33:48</t>
  </si>
  <si>
    <t>Mpho</t>
  </si>
  <si>
    <t>Matjake</t>
  </si>
  <si>
    <t>Military Sport ASWD</t>
  </si>
  <si>
    <t>ASWD2026</t>
  </si>
  <si>
    <t>8</t>
  </si>
  <si>
    <t>172</t>
  </si>
  <si>
    <t>21</t>
  </si>
  <si>
    <t>34:33</t>
  </si>
  <si>
    <t>Ruben</t>
  </si>
  <si>
    <t>Dhupi</t>
  </si>
  <si>
    <t>Outeniqua Harriers</t>
  </si>
  <si>
    <t>ASWD172</t>
  </si>
  <si>
    <t>1303</t>
  </si>
  <si>
    <t>23</t>
  </si>
  <si>
    <t>Donavan</t>
  </si>
  <si>
    <t>Jantjies</t>
  </si>
  <si>
    <t>ASWD1303</t>
  </si>
  <si>
    <t>2267</t>
  </si>
  <si>
    <t>35:01</t>
  </si>
  <si>
    <t>Velaphi</t>
  </si>
  <si>
    <t>Qwalane</t>
  </si>
  <si>
    <t>ASWD2267</t>
  </si>
  <si>
    <t>2288</t>
  </si>
  <si>
    <t>35:21</t>
  </si>
  <si>
    <t>Khutsang</t>
  </si>
  <si>
    <t>Lengolo</t>
  </si>
  <si>
    <t>ASWD2288</t>
  </si>
  <si>
    <t>12</t>
  </si>
  <si>
    <t>1145</t>
  </si>
  <si>
    <t>Jerome</t>
  </si>
  <si>
    <t>Ferland</t>
  </si>
  <si>
    <t>ASWD1145</t>
  </si>
  <si>
    <t>2273</t>
  </si>
  <si>
    <t>35:54</t>
  </si>
  <si>
    <t>Sivanda</t>
  </si>
  <si>
    <t>Mtshotshisa</t>
  </si>
  <si>
    <t>ASWD2273</t>
  </si>
  <si>
    <t>14</t>
  </si>
  <si>
    <t>2270</t>
  </si>
  <si>
    <t>22</t>
  </si>
  <si>
    <t>36:30</t>
  </si>
  <si>
    <t>Liyhlwani</t>
  </si>
  <si>
    <t>Mashamba</t>
  </si>
  <si>
    <t>ASWD2270</t>
  </si>
  <si>
    <t>210</t>
  </si>
  <si>
    <t>36:53</t>
  </si>
  <si>
    <t>Jabes</t>
  </si>
  <si>
    <t>Dabens</t>
  </si>
  <si>
    <t>ASWD210</t>
  </si>
  <si>
    <t>16</t>
  </si>
  <si>
    <t>9215</t>
  </si>
  <si>
    <t>37:21</t>
  </si>
  <si>
    <t>John/Michael</t>
  </si>
  <si>
    <t>Oosthuizen</t>
  </si>
  <si>
    <t>UWC</t>
  </si>
  <si>
    <t>WP7249</t>
  </si>
  <si>
    <t>17</t>
  </si>
  <si>
    <t>1335</t>
  </si>
  <si>
    <t>55</t>
  </si>
  <si>
    <t>37:33</t>
  </si>
  <si>
    <t>Losper</t>
  </si>
  <si>
    <t>ASWD1335</t>
  </si>
  <si>
    <t>18</t>
  </si>
  <si>
    <t>786</t>
  </si>
  <si>
    <t>45</t>
  </si>
  <si>
    <t>37:37</t>
  </si>
  <si>
    <t>Marlon</t>
  </si>
  <si>
    <t>Mortlock</t>
  </si>
  <si>
    <t>Knysna Marathon Club</t>
  </si>
  <si>
    <t>ASWD786</t>
  </si>
  <si>
    <t>19</t>
  </si>
  <si>
    <t>209</t>
  </si>
  <si>
    <t>38:14</t>
  </si>
  <si>
    <t>Jenovin</t>
  </si>
  <si>
    <t>Geduld</t>
  </si>
  <si>
    <t>ASWD209</t>
  </si>
  <si>
    <t>1498</t>
  </si>
  <si>
    <t>38:21</t>
  </si>
  <si>
    <t>Stephany</t>
  </si>
  <si>
    <t>Pedro</t>
  </si>
  <si>
    <t>ASWD1498</t>
  </si>
  <si>
    <t>9162</t>
  </si>
  <si>
    <t>32</t>
  </si>
  <si>
    <t>38:30</t>
  </si>
  <si>
    <t>Adrian</t>
  </si>
  <si>
    <t>De Jong</t>
  </si>
  <si>
    <t>T960</t>
  </si>
  <si>
    <t>1148</t>
  </si>
  <si>
    <t>54</t>
  </si>
  <si>
    <t>38:43</t>
  </si>
  <si>
    <t>Anton</t>
  </si>
  <si>
    <t>Chevalier</t>
  </si>
  <si>
    <t>ASWD1148</t>
  </si>
  <si>
    <t>9243</t>
  </si>
  <si>
    <t>38:54</t>
  </si>
  <si>
    <t>Nkosunathi</t>
  </si>
  <si>
    <t>Khosan</t>
  </si>
  <si>
    <t>ASWD2290</t>
  </si>
  <si>
    <t>24</t>
  </si>
  <si>
    <t>450</t>
  </si>
  <si>
    <t>43</t>
  </si>
  <si>
    <t>40:26</t>
  </si>
  <si>
    <t>Gavin</t>
  </si>
  <si>
    <t>Sedgefield Striders</t>
  </si>
  <si>
    <t>ASWD450</t>
  </si>
  <si>
    <t>25</t>
  </si>
  <si>
    <t>2286</t>
  </si>
  <si>
    <t>41:05</t>
  </si>
  <si>
    <t>Excellent</t>
  </si>
  <si>
    <t>Mashimbye</t>
  </si>
  <si>
    <t>ASWD2286</t>
  </si>
  <si>
    <t>26</t>
  </si>
  <si>
    <t>284</t>
  </si>
  <si>
    <t>35</t>
  </si>
  <si>
    <t>Nicole</t>
  </si>
  <si>
    <t>Wiese</t>
  </si>
  <si>
    <t>ASWD284</t>
  </si>
  <si>
    <t>27</t>
  </si>
  <si>
    <t>428</t>
  </si>
  <si>
    <t>49</t>
  </si>
  <si>
    <t>41:54</t>
  </si>
  <si>
    <t>Aubrey</t>
  </si>
  <si>
    <t>Brinkhuis</t>
  </si>
  <si>
    <t>ASWD428</t>
  </si>
  <si>
    <t>2279</t>
  </si>
  <si>
    <t>Peter</t>
  </si>
  <si>
    <t>Kwinda</t>
  </si>
  <si>
    <t>ASWD2279</t>
  </si>
  <si>
    <t>9084</t>
  </si>
  <si>
    <t>50</t>
  </si>
  <si>
    <t>42:03</t>
  </si>
  <si>
    <t>Meiring</t>
  </si>
  <si>
    <t>Burger</t>
  </si>
  <si>
    <t>T886</t>
  </si>
  <si>
    <t>30</t>
  </si>
  <si>
    <t>1184</t>
  </si>
  <si>
    <t>44</t>
  </si>
  <si>
    <t>42:16</t>
  </si>
  <si>
    <t>Teresa</t>
  </si>
  <si>
    <t>Bester</t>
  </si>
  <si>
    <t>ASWD1184</t>
  </si>
  <si>
    <t>31</t>
  </si>
  <si>
    <t>833</t>
  </si>
  <si>
    <t>42:27</t>
  </si>
  <si>
    <t>Grootboom</t>
  </si>
  <si>
    <t>ASWD833</t>
  </si>
  <si>
    <t>1129</t>
  </si>
  <si>
    <t>47</t>
  </si>
  <si>
    <t>42:28</t>
  </si>
  <si>
    <t>Lana</t>
  </si>
  <si>
    <t>Theunissen</t>
  </si>
  <si>
    <t>ASWD1129</t>
  </si>
  <si>
    <t>33</t>
  </si>
  <si>
    <t>1406</t>
  </si>
  <si>
    <t>34</t>
  </si>
  <si>
    <t>43:28</t>
  </si>
  <si>
    <t>Yaron</t>
  </si>
  <si>
    <t>Venter</t>
  </si>
  <si>
    <t>ASWD1406</t>
  </si>
  <si>
    <t>2193</t>
  </si>
  <si>
    <t>43:40</t>
  </si>
  <si>
    <t>Iaan</t>
  </si>
  <si>
    <t>Speelman</t>
  </si>
  <si>
    <t>Iron-Jawed MSC ASWD</t>
  </si>
  <si>
    <t>ASWD2193</t>
  </si>
  <si>
    <t>290</t>
  </si>
  <si>
    <t>43:49</t>
  </si>
  <si>
    <t>Malan</t>
  </si>
  <si>
    <t>Du Preez</t>
  </si>
  <si>
    <t>ASWD290</t>
  </si>
  <si>
    <t>36</t>
  </si>
  <si>
    <t>57</t>
  </si>
  <si>
    <t>62</t>
  </si>
  <si>
    <t>44:08</t>
  </si>
  <si>
    <t>Patrick</t>
  </si>
  <si>
    <t>Rawlins</t>
  </si>
  <si>
    <t>ASWD57</t>
  </si>
  <si>
    <t>37</t>
  </si>
  <si>
    <t>1674</t>
  </si>
  <si>
    <t>44:32</t>
  </si>
  <si>
    <t>Johan</t>
  </si>
  <si>
    <t>Grobbelaar</t>
  </si>
  <si>
    <t>Hartenbos Drawwers</t>
  </si>
  <si>
    <t>ASWD1674</t>
  </si>
  <si>
    <t>38</t>
  </si>
  <si>
    <t>2281</t>
  </si>
  <si>
    <t>44:48</t>
  </si>
  <si>
    <t>Terrance</t>
  </si>
  <si>
    <t>Moyn</t>
  </si>
  <si>
    <t>ASWD2281</t>
  </si>
  <si>
    <t>39</t>
  </si>
  <si>
    <t>9165</t>
  </si>
  <si>
    <t>44:49</t>
  </si>
  <si>
    <t>Daniel</t>
  </si>
  <si>
    <t>Seha</t>
  </si>
  <si>
    <t>T963</t>
  </si>
  <si>
    <t>40</t>
  </si>
  <si>
    <t>2283</t>
  </si>
  <si>
    <t>45:34</t>
  </si>
  <si>
    <t>Shephile</t>
  </si>
  <si>
    <t>Mthembu</t>
  </si>
  <si>
    <t>ASWD2283</t>
  </si>
  <si>
    <t>41</t>
  </si>
  <si>
    <t>1159</t>
  </si>
  <si>
    <t>45:35</t>
  </si>
  <si>
    <t>Kirsty</t>
  </si>
  <si>
    <t>Weir</t>
  </si>
  <si>
    <t>ASWD1159</t>
  </si>
  <si>
    <t>42</t>
  </si>
  <si>
    <t>563</t>
  </si>
  <si>
    <t>46:09</t>
  </si>
  <si>
    <t>Hendrik</t>
  </si>
  <si>
    <t>Prins</t>
  </si>
  <si>
    <t>Langeberg AC</t>
  </si>
  <si>
    <t>ASWD563</t>
  </si>
  <si>
    <t>661</t>
  </si>
  <si>
    <t>51</t>
  </si>
  <si>
    <t>46:16</t>
  </si>
  <si>
    <t>Alfred</t>
  </si>
  <si>
    <t>Nise</t>
  </si>
  <si>
    <t>ASWD661</t>
  </si>
  <si>
    <t>9086</t>
  </si>
  <si>
    <t>Reynard</t>
  </si>
  <si>
    <t>j.v.Rensburg</t>
  </si>
  <si>
    <t>T888</t>
  </si>
  <si>
    <t>981</t>
  </si>
  <si>
    <t>46:29</t>
  </si>
  <si>
    <t>Chantelle</t>
  </si>
  <si>
    <t>Barkhuizen</t>
  </si>
  <si>
    <t>ASWD981</t>
  </si>
  <si>
    <t>46</t>
  </si>
  <si>
    <t>457</t>
  </si>
  <si>
    <t>46:40</t>
  </si>
  <si>
    <t>Herman</t>
  </si>
  <si>
    <t>Kitshoff</t>
  </si>
  <si>
    <t>ASWD457</t>
  </si>
  <si>
    <t>2287</t>
  </si>
  <si>
    <t>47:01</t>
  </si>
  <si>
    <t>Victory</t>
  </si>
  <si>
    <t>Saranowe</t>
  </si>
  <si>
    <t>Military Sport Club</t>
  </si>
  <si>
    <t>ASWD2287</t>
  </si>
  <si>
    <t>48</t>
  </si>
  <si>
    <t>237</t>
  </si>
  <si>
    <t>56</t>
  </si>
  <si>
    <t>47:17</t>
  </si>
  <si>
    <t>Samuel</t>
  </si>
  <si>
    <t>Windvogel</t>
  </si>
  <si>
    <t>ASWD237</t>
  </si>
  <si>
    <t>1358</t>
  </si>
  <si>
    <t>47:27</t>
  </si>
  <si>
    <t>Candice</t>
  </si>
  <si>
    <t>v. Beulen</t>
  </si>
  <si>
    <t>ASWD1358</t>
  </si>
  <si>
    <t>2007</t>
  </si>
  <si>
    <t>47:30</t>
  </si>
  <si>
    <t>Lukas</t>
  </si>
  <si>
    <t>ASWD2007</t>
  </si>
  <si>
    <t>935</t>
  </si>
  <si>
    <t>47:44</t>
  </si>
  <si>
    <t>Adriaan</t>
  </si>
  <si>
    <t>Fourie</t>
  </si>
  <si>
    <t>ASWD935</t>
  </si>
  <si>
    <t>52</t>
  </si>
  <si>
    <t>1453</t>
  </si>
  <si>
    <t>47:59</t>
  </si>
  <si>
    <t>Matthew</t>
  </si>
  <si>
    <t>Perrins</t>
  </si>
  <si>
    <t>Nedbank A.C</t>
  </si>
  <si>
    <t>ASWD1453</t>
  </si>
  <si>
    <t>53</t>
  </si>
  <si>
    <t>1266</t>
  </si>
  <si>
    <t>48:27</t>
  </si>
  <si>
    <t>Leticia</t>
  </si>
  <si>
    <t>ASWD1266</t>
  </si>
  <si>
    <t>214</t>
  </si>
  <si>
    <t>48:28</t>
  </si>
  <si>
    <t>Katelyn</t>
  </si>
  <si>
    <t>Mullon</t>
  </si>
  <si>
    <t>ASWD214</t>
  </si>
  <si>
    <t>9087</t>
  </si>
  <si>
    <t>48:34</t>
  </si>
  <si>
    <t>Pieter</t>
  </si>
  <si>
    <t>Badenhorst</t>
  </si>
  <si>
    <t>T891</t>
  </si>
  <si>
    <t>1192</t>
  </si>
  <si>
    <t>48:58</t>
  </si>
  <si>
    <t>Chris-Marie</t>
  </si>
  <si>
    <t>Stroebel</t>
  </si>
  <si>
    <t>ASWD1192</t>
  </si>
  <si>
    <t>299</t>
  </si>
  <si>
    <t>49:39</t>
  </si>
  <si>
    <t>Shun</t>
  </si>
  <si>
    <t>Harris</t>
  </si>
  <si>
    <t>ASWD299</t>
  </si>
  <si>
    <t>58</t>
  </si>
  <si>
    <t>1217</t>
  </si>
  <si>
    <t>49:43</t>
  </si>
  <si>
    <t>Mishke</t>
  </si>
  <si>
    <t>ASWD1217</t>
  </si>
  <si>
    <t>59</t>
  </si>
  <si>
    <t>1911</t>
  </si>
  <si>
    <t>49:58</t>
  </si>
  <si>
    <t>Christiaan</t>
  </si>
  <si>
    <t>Lindoor</t>
  </si>
  <si>
    <t>Rainbow AC</t>
  </si>
  <si>
    <t>ASWD1911</t>
  </si>
  <si>
    <t>60</t>
  </si>
  <si>
    <t>1051</t>
  </si>
  <si>
    <t>50:08</t>
  </si>
  <si>
    <t>Bronwyn</t>
  </si>
  <si>
    <t>MacDonald</t>
  </si>
  <si>
    <t>ASWD1051</t>
  </si>
  <si>
    <t>61</t>
  </si>
  <si>
    <t>1302</t>
  </si>
  <si>
    <t>50:16</t>
  </si>
  <si>
    <t>Wouter</t>
  </si>
  <si>
    <t>Groenewald</t>
  </si>
  <si>
    <t>ASWD1302</t>
  </si>
  <si>
    <t>9081</t>
  </si>
  <si>
    <t>50:43</t>
  </si>
  <si>
    <t>Bianca</t>
  </si>
  <si>
    <t>Walker</t>
  </si>
  <si>
    <t>T883</t>
  </si>
  <si>
    <t>63</t>
  </si>
  <si>
    <t>2239</t>
  </si>
  <si>
    <t>Craig</t>
  </si>
  <si>
    <t>Shillaw</t>
  </si>
  <si>
    <t>ASWD2239</t>
  </si>
  <si>
    <t>64</t>
  </si>
  <si>
    <t>194</t>
  </si>
  <si>
    <t>50:45</t>
  </si>
  <si>
    <t>Dirk</t>
  </si>
  <si>
    <t>Rossouw</t>
  </si>
  <si>
    <t>ASWD194</t>
  </si>
  <si>
    <t>65</t>
  </si>
  <si>
    <t>1395</t>
  </si>
  <si>
    <t>50:49</t>
  </si>
  <si>
    <t>ASWD1395</t>
  </si>
  <si>
    <t>66</t>
  </si>
  <si>
    <t>421</t>
  </si>
  <si>
    <t>50:55</t>
  </si>
  <si>
    <t>Trevor</t>
  </si>
  <si>
    <t>v. Rensburg</t>
  </si>
  <si>
    <t>ASWD421</t>
  </si>
  <si>
    <t>67</t>
  </si>
  <si>
    <t>9171</t>
  </si>
  <si>
    <t>51:26</t>
  </si>
  <si>
    <t>Jacques</t>
  </si>
  <si>
    <t>William</t>
  </si>
  <si>
    <t>T969</t>
  </si>
  <si>
    <t>68</t>
  </si>
  <si>
    <t>9088</t>
  </si>
  <si>
    <t>51:34</t>
  </si>
  <si>
    <t>Carina</t>
  </si>
  <si>
    <t>Roux</t>
  </si>
  <si>
    <t>T892</t>
  </si>
  <si>
    <t>69</t>
  </si>
  <si>
    <t>9085</t>
  </si>
  <si>
    <t>51:35</t>
  </si>
  <si>
    <t>Marcia</t>
  </si>
  <si>
    <t>Gerber</t>
  </si>
  <si>
    <t>T887</t>
  </si>
  <si>
    <t>70</t>
  </si>
  <si>
    <t>647</t>
  </si>
  <si>
    <t>71</t>
  </si>
  <si>
    <t>Abraham</t>
  </si>
  <si>
    <t>Coetzee</t>
  </si>
  <si>
    <t>ASWD647</t>
  </si>
  <si>
    <t>932</t>
  </si>
  <si>
    <t>51:43</t>
  </si>
  <si>
    <t>Monica</t>
  </si>
  <si>
    <t>Kriel</t>
  </si>
  <si>
    <t>ASWD932</t>
  </si>
  <si>
    <t>72</t>
  </si>
  <si>
    <t>1263</t>
  </si>
  <si>
    <t>51:52</t>
  </si>
  <si>
    <t>Irv</t>
  </si>
  <si>
    <t>Bosman</t>
  </si>
  <si>
    <t>ASWD1263</t>
  </si>
  <si>
    <t>73</t>
  </si>
  <si>
    <t>1052</t>
  </si>
  <si>
    <t>51:57</t>
  </si>
  <si>
    <t>Chris</t>
  </si>
  <si>
    <t>de Wet</t>
  </si>
  <si>
    <t>ASWD1052</t>
  </si>
  <si>
    <t>74</t>
  </si>
  <si>
    <t>1601</t>
  </si>
  <si>
    <t>51:59</t>
  </si>
  <si>
    <t>Delmarie</t>
  </si>
  <si>
    <t>Henning</t>
  </si>
  <si>
    <t>ASWD1601</t>
  </si>
  <si>
    <t>869</t>
  </si>
  <si>
    <t>52:05</t>
  </si>
  <si>
    <t>Ruby</t>
  </si>
  <si>
    <t>Holdsworth</t>
  </si>
  <si>
    <t>ASWD869</t>
  </si>
  <si>
    <t>2292</t>
  </si>
  <si>
    <t>Nhlgkanipo</t>
  </si>
  <si>
    <t>Biycla</t>
  </si>
  <si>
    <t>ASWD2292</t>
  </si>
  <si>
    <t>77</t>
  </si>
  <si>
    <t>2301</t>
  </si>
  <si>
    <t>Mfeletsi</t>
  </si>
  <si>
    <t>Tsotetsi</t>
  </si>
  <si>
    <t>ASWD2301</t>
  </si>
  <si>
    <t>9151</t>
  </si>
  <si>
    <t>52:09</t>
  </si>
  <si>
    <t>Bonga</t>
  </si>
  <si>
    <t>Mhagintiza</t>
  </si>
  <si>
    <t>T950</t>
  </si>
  <si>
    <t>9242</t>
  </si>
  <si>
    <t>52:10</t>
  </si>
  <si>
    <t>Athenkosi</t>
  </si>
  <si>
    <t>Sanethi</t>
  </si>
  <si>
    <t>ASWD2277</t>
  </si>
  <si>
    <t>1815</t>
  </si>
  <si>
    <t>52:27</t>
  </si>
  <si>
    <t>Rene</t>
  </si>
  <si>
    <t>Moolman</t>
  </si>
  <si>
    <t>ASWD1815</t>
  </si>
  <si>
    <t>81</t>
  </si>
  <si>
    <t>1314</t>
  </si>
  <si>
    <t>Megan</t>
  </si>
  <si>
    <t>Nortje</t>
  </si>
  <si>
    <t>ASWD1314</t>
  </si>
  <si>
    <t>2285</t>
  </si>
  <si>
    <t>52:50</t>
  </si>
  <si>
    <t>Thembekile</t>
  </si>
  <si>
    <t>Mathe</t>
  </si>
  <si>
    <t>ASWD2285</t>
  </si>
  <si>
    <t>83</t>
  </si>
  <si>
    <t>9163</t>
  </si>
  <si>
    <t>52:59</t>
  </si>
  <si>
    <t>Willem</t>
  </si>
  <si>
    <t>Van  den   Heever</t>
  </si>
  <si>
    <t>T961</t>
  </si>
  <si>
    <t>2296</t>
  </si>
  <si>
    <t>53:19</t>
  </si>
  <si>
    <t>Sithabiseni</t>
  </si>
  <si>
    <t>Ntamane</t>
  </si>
  <si>
    <t>ASWD2296</t>
  </si>
  <si>
    <t>2271</t>
  </si>
  <si>
    <t>53:20</t>
  </si>
  <si>
    <t>Sithembiso</t>
  </si>
  <si>
    <t>Malevu</t>
  </si>
  <si>
    <t>ASWD2271</t>
  </si>
  <si>
    <t>1456</t>
  </si>
  <si>
    <t>53:24</t>
  </si>
  <si>
    <t>Julie</t>
  </si>
  <si>
    <t>ASWD1456</t>
  </si>
  <si>
    <t>9075</t>
  </si>
  <si>
    <t>53:37</t>
  </si>
  <si>
    <t>Dougie</t>
  </si>
  <si>
    <t>T879</t>
  </si>
  <si>
    <t>1449</t>
  </si>
  <si>
    <t>53:47</t>
  </si>
  <si>
    <t>Marike</t>
  </si>
  <si>
    <t>Pieterse</t>
  </si>
  <si>
    <t>ASWD1449</t>
  </si>
  <si>
    <t>89</t>
  </si>
  <si>
    <t>2275</t>
  </si>
  <si>
    <t>53:51</t>
  </si>
  <si>
    <t>Tandolwethu</t>
  </si>
  <si>
    <t>Sidawu</t>
  </si>
  <si>
    <t>ASWD2275</t>
  </si>
  <si>
    <t>9112</t>
  </si>
  <si>
    <t>53:56</t>
  </si>
  <si>
    <t>Danjella</t>
  </si>
  <si>
    <t>De Jager</t>
  </si>
  <si>
    <t>T912</t>
  </si>
  <si>
    <t>1069</t>
  </si>
  <si>
    <t>Gert</t>
  </si>
  <si>
    <t>ASWD1069</t>
  </si>
  <si>
    <t>92</t>
  </si>
  <si>
    <t>1486</t>
  </si>
  <si>
    <t>54:12</t>
  </si>
  <si>
    <t>Nolene</t>
  </si>
  <si>
    <t>ASWD1486</t>
  </si>
  <si>
    <t>925</t>
  </si>
  <si>
    <t>54:25</t>
  </si>
  <si>
    <t>Janine</t>
  </si>
  <si>
    <t>Swart</t>
  </si>
  <si>
    <t>ASWD925</t>
  </si>
  <si>
    <t>2282</t>
  </si>
  <si>
    <t>54:27</t>
  </si>
  <si>
    <t>Sandile</t>
  </si>
  <si>
    <t>Phasna</t>
  </si>
  <si>
    <t>ASWD2282</t>
  </si>
  <si>
    <t>1362</t>
  </si>
  <si>
    <t>54:55</t>
  </si>
  <si>
    <t>Hebdrik</t>
  </si>
  <si>
    <t>Nel</t>
  </si>
  <si>
    <t>ASWD1362</t>
  </si>
  <si>
    <t>2274</t>
  </si>
  <si>
    <t>55:05</t>
  </si>
  <si>
    <t>Clifford</t>
  </si>
  <si>
    <t>Gaffane</t>
  </si>
  <si>
    <t>ASWD2274</t>
  </si>
  <si>
    <t>97</t>
  </si>
  <si>
    <t>1640</t>
  </si>
  <si>
    <t>55:14</t>
  </si>
  <si>
    <t>Sarah</t>
  </si>
  <si>
    <t>Viljoen</t>
  </si>
  <si>
    <t>ASWD1640</t>
  </si>
  <si>
    <t>1100</t>
  </si>
  <si>
    <t>55:18</t>
  </si>
  <si>
    <t>Christian</t>
  </si>
  <si>
    <t>Vermeulen</t>
  </si>
  <si>
    <t>ASWD1100</t>
  </si>
  <si>
    <t>870</t>
  </si>
  <si>
    <t>55:32</t>
  </si>
  <si>
    <t>Gerhardus</t>
  </si>
  <si>
    <t>du Toit</t>
  </si>
  <si>
    <t>ASWD870</t>
  </si>
  <si>
    <t>1307</t>
  </si>
  <si>
    <t>Jes</t>
  </si>
  <si>
    <t>Kruger</t>
  </si>
  <si>
    <t>ASWD1307</t>
  </si>
  <si>
    <t>101</t>
  </si>
  <si>
    <t>2230</t>
  </si>
  <si>
    <t>55:39</t>
  </si>
  <si>
    <t>Siphoesihle</t>
  </si>
  <si>
    <t>Zukelwa</t>
  </si>
  <si>
    <t>Thembalethu Wellness Club</t>
  </si>
  <si>
    <t>ASWD2230</t>
  </si>
  <si>
    <t>102</t>
  </si>
  <si>
    <t>192</t>
  </si>
  <si>
    <t>55:52</t>
  </si>
  <si>
    <t>Jakes</t>
  </si>
  <si>
    <t>ASWD192</t>
  </si>
  <si>
    <t>171</t>
  </si>
  <si>
    <t>Sjoerd</t>
  </si>
  <si>
    <t>Selders</t>
  </si>
  <si>
    <t>ASWD171</t>
  </si>
  <si>
    <t>1427</t>
  </si>
  <si>
    <t>55:59</t>
  </si>
  <si>
    <t>Durando</t>
  </si>
  <si>
    <t>Aweries</t>
  </si>
  <si>
    <t>ASWD1427</t>
  </si>
  <si>
    <t>1094</t>
  </si>
  <si>
    <t>56:20</t>
  </si>
  <si>
    <t>Ann</t>
  </si>
  <si>
    <t>Engelbrecht</t>
  </si>
  <si>
    <t>ASWD1094</t>
  </si>
  <si>
    <t>2182</t>
  </si>
  <si>
    <t>56:47</t>
  </si>
  <si>
    <t>Jaco</t>
  </si>
  <si>
    <t>Botma</t>
  </si>
  <si>
    <t>ASWD2182</t>
  </si>
  <si>
    <t>1794</t>
  </si>
  <si>
    <t>56:56</t>
  </si>
  <si>
    <t>Fanie</t>
  </si>
  <si>
    <t>Olivier</t>
  </si>
  <si>
    <t>ASWD1794</t>
  </si>
  <si>
    <t>108</t>
  </si>
  <si>
    <t>9155</t>
  </si>
  <si>
    <t>57:29</t>
  </si>
  <si>
    <t>Eldin</t>
  </si>
  <si>
    <t>Meyer</t>
  </si>
  <si>
    <t>T954</t>
  </si>
  <si>
    <t>9072</t>
  </si>
  <si>
    <t>57:46</t>
  </si>
  <si>
    <t>S'koko</t>
  </si>
  <si>
    <t>Matshaya</t>
  </si>
  <si>
    <t>T876</t>
  </si>
  <si>
    <t>1376</t>
  </si>
  <si>
    <t>57:48</t>
  </si>
  <si>
    <t>Elize</t>
  </si>
  <si>
    <t>Wannenburg</t>
  </si>
  <si>
    <t>ASWD1376</t>
  </si>
  <si>
    <t>9152</t>
  </si>
  <si>
    <t>58:04</t>
  </si>
  <si>
    <t>Ruan</t>
  </si>
  <si>
    <t>Scholtz</t>
  </si>
  <si>
    <t>T951</t>
  </si>
  <si>
    <t>1530</t>
  </si>
  <si>
    <t>Lorenzo</t>
  </si>
  <si>
    <t>Wiltshire</t>
  </si>
  <si>
    <t>ASWD1530</t>
  </si>
  <si>
    <t>993</t>
  </si>
  <si>
    <t>58:18</t>
  </si>
  <si>
    <t>Burnett</t>
  </si>
  <si>
    <t>Zaayman</t>
  </si>
  <si>
    <t>ASWD993</t>
  </si>
  <si>
    <t>1827</t>
  </si>
  <si>
    <t>58:37</t>
  </si>
  <si>
    <t>Kerneels</t>
  </si>
  <si>
    <t>Barnardo</t>
  </si>
  <si>
    <t>ASWD1827</t>
  </si>
  <si>
    <t>1292</t>
  </si>
  <si>
    <t>58:56</t>
  </si>
  <si>
    <t>Heinz</t>
  </si>
  <si>
    <t>Mueller</t>
  </si>
  <si>
    <t>ASWD1292</t>
  </si>
  <si>
    <t>930</t>
  </si>
  <si>
    <t>59:01</t>
  </si>
  <si>
    <t>Leslie</t>
  </si>
  <si>
    <t>Stewart</t>
  </si>
  <si>
    <t>ASWD930</t>
  </si>
  <si>
    <t>1407</t>
  </si>
  <si>
    <t>59:08</t>
  </si>
  <si>
    <t>Ulene</t>
  </si>
  <si>
    <t>ASWD1407</t>
  </si>
  <si>
    <t>9091</t>
  </si>
  <si>
    <t>59:43</t>
  </si>
  <si>
    <t>Elzette</t>
  </si>
  <si>
    <t>T895</t>
  </si>
  <si>
    <t>1433</t>
  </si>
  <si>
    <t>59:49</t>
  </si>
  <si>
    <t>Hendricks</t>
  </si>
  <si>
    <t>ASWD1433</t>
  </si>
  <si>
    <t>120</t>
  </si>
  <si>
    <t>1563</t>
  </si>
  <si>
    <t>59:51</t>
  </si>
  <si>
    <t>Marelize</t>
  </si>
  <si>
    <t>Frakenfeld</t>
  </si>
  <si>
    <t>ASWD1563</t>
  </si>
  <si>
    <t>1387</t>
  </si>
  <si>
    <t>Magriet</t>
  </si>
  <si>
    <t>Saayman</t>
  </si>
  <si>
    <t>ASWD1387</t>
  </si>
  <si>
    <t>733</t>
  </si>
  <si>
    <t>59:57</t>
  </si>
  <si>
    <t>Mariet</t>
  </si>
  <si>
    <t>Horn</t>
  </si>
  <si>
    <t>ASWD733</t>
  </si>
  <si>
    <t>2019</t>
  </si>
  <si>
    <t>1:00:01</t>
  </si>
  <si>
    <t>Aaron</t>
  </si>
  <si>
    <t>Malgas</t>
  </si>
  <si>
    <t>ASWD2019</t>
  </si>
  <si>
    <t>1754</t>
  </si>
  <si>
    <t>1:00:08</t>
  </si>
  <si>
    <t>Kemp</t>
  </si>
  <si>
    <t>ASWD1754</t>
  </si>
  <si>
    <t>1310</t>
  </si>
  <si>
    <t>1:00:34</t>
  </si>
  <si>
    <t>Hendrica</t>
  </si>
  <si>
    <t>Lekay</t>
  </si>
  <si>
    <t>ASWD1310</t>
  </si>
  <si>
    <t>876</t>
  </si>
  <si>
    <t>1:00:49</t>
  </si>
  <si>
    <t>Arthur</t>
  </si>
  <si>
    <t>Harlow</t>
  </si>
  <si>
    <t>ASWD876</t>
  </si>
  <si>
    <t>238</t>
  </si>
  <si>
    <t>1:01:04</t>
  </si>
  <si>
    <t>Herbst</t>
  </si>
  <si>
    <t>ASWD238</t>
  </si>
  <si>
    <t>2036</t>
  </si>
  <si>
    <t>Ferdi</t>
  </si>
  <si>
    <t>Schreck</t>
  </si>
  <si>
    <t>ASWD2036</t>
  </si>
  <si>
    <t>435</t>
  </si>
  <si>
    <t>1:01:07</t>
  </si>
  <si>
    <t>Emma</t>
  </si>
  <si>
    <t>Rorke</t>
  </si>
  <si>
    <t>ASWD435</t>
  </si>
  <si>
    <t>Clare</t>
  </si>
  <si>
    <t>Labuschagne</t>
  </si>
  <si>
    <t>ASWD18</t>
  </si>
  <si>
    <t>1444</t>
  </si>
  <si>
    <t>1:01:27</t>
  </si>
  <si>
    <t>Frans</t>
  </si>
  <si>
    <t>Kock</t>
  </si>
  <si>
    <t>ASDW1444</t>
  </si>
  <si>
    <t>9164</t>
  </si>
  <si>
    <t>1:01:37</t>
  </si>
  <si>
    <t>Gidoen</t>
  </si>
  <si>
    <t>Magusha</t>
  </si>
  <si>
    <t>T962</t>
  </si>
  <si>
    <t>133</t>
  </si>
  <si>
    <t>880</t>
  </si>
  <si>
    <t>1:01:40</t>
  </si>
  <si>
    <t>Kevin</t>
  </si>
  <si>
    <t>Brown</t>
  </si>
  <si>
    <t>ASWD880</t>
  </si>
  <si>
    <t>1679</t>
  </si>
  <si>
    <t>1:01:42</t>
  </si>
  <si>
    <t>Rinaldi</t>
  </si>
  <si>
    <t>Van der Westhuizen</t>
  </si>
  <si>
    <t>ASWD1679</t>
  </si>
  <si>
    <t>1649</t>
  </si>
  <si>
    <t>1:01:56</t>
  </si>
  <si>
    <t>Anuschka</t>
  </si>
  <si>
    <t>ASWD1649</t>
  </si>
  <si>
    <t>1511</t>
  </si>
  <si>
    <t>1:02:08</t>
  </si>
  <si>
    <t>Jakobus</t>
  </si>
  <si>
    <t>Spangenberg</t>
  </si>
  <si>
    <t>ASWD1511</t>
  </si>
  <si>
    <t>1795</t>
  </si>
  <si>
    <t>1:02:19</t>
  </si>
  <si>
    <t>Lydia</t>
  </si>
  <si>
    <t>Chitekwe</t>
  </si>
  <si>
    <t>ASWD1795</t>
  </si>
  <si>
    <t>9092</t>
  </si>
  <si>
    <t>1:02:20</t>
  </si>
  <si>
    <t>Ilizma</t>
  </si>
  <si>
    <t>T896</t>
  </si>
  <si>
    <t>2322</t>
  </si>
  <si>
    <t>1:02:27</t>
  </si>
  <si>
    <t>Nolan</t>
  </si>
  <si>
    <t>Noemdoe</t>
  </si>
  <si>
    <t>ASWD2322</t>
  </si>
  <si>
    <t>9154</t>
  </si>
  <si>
    <t>1:02:37</t>
  </si>
  <si>
    <t>Desmond</t>
  </si>
  <si>
    <t>Du  Pisanie</t>
  </si>
  <si>
    <t>T953</t>
  </si>
  <si>
    <t>9176</t>
  </si>
  <si>
    <t>1:02:52</t>
  </si>
  <si>
    <t>Healize-Estee</t>
  </si>
  <si>
    <t>Grobler</t>
  </si>
  <si>
    <t>ASWD257</t>
  </si>
  <si>
    <t>239</t>
  </si>
  <si>
    <t>1:02:53</t>
  </si>
  <si>
    <t>ASWD239</t>
  </si>
  <si>
    <t>298</t>
  </si>
  <si>
    <t>Suskia</t>
  </si>
  <si>
    <t>Radermacher - Harris</t>
  </si>
  <si>
    <t>ASWD298</t>
  </si>
  <si>
    <t>9167</t>
  </si>
  <si>
    <t>1:03:01</t>
  </si>
  <si>
    <t>Elsabe</t>
  </si>
  <si>
    <t>Saaiman</t>
  </si>
  <si>
    <t>T965</t>
  </si>
  <si>
    <t>9168</t>
  </si>
  <si>
    <t>Dries</t>
  </si>
  <si>
    <t>T966</t>
  </si>
  <si>
    <t>146</t>
  </si>
  <si>
    <t>9117</t>
  </si>
  <si>
    <t>1:04:07</t>
  </si>
  <si>
    <t>Neal</t>
  </si>
  <si>
    <t>Stacey</t>
  </si>
  <si>
    <t>Fishhoek</t>
  </si>
  <si>
    <t>WP6566</t>
  </si>
  <si>
    <t>9062</t>
  </si>
  <si>
    <t>1:04:19</t>
  </si>
  <si>
    <t>Landi</t>
  </si>
  <si>
    <t>Wentzel</t>
  </si>
  <si>
    <t>T866</t>
  </si>
  <si>
    <t>9063</t>
  </si>
  <si>
    <t>1:04:20</t>
  </si>
  <si>
    <t>Jared</t>
  </si>
  <si>
    <t>Lotz</t>
  </si>
  <si>
    <t>T867</t>
  </si>
  <si>
    <t>1652</t>
  </si>
  <si>
    <t>1:04:29</t>
  </si>
  <si>
    <t>Isak</t>
  </si>
  <si>
    <t>Beukes</t>
  </si>
  <si>
    <t>ASWD1652</t>
  </si>
  <si>
    <t>1655</t>
  </si>
  <si>
    <t>1:04:34</t>
  </si>
  <si>
    <t>Eugene</t>
  </si>
  <si>
    <t>Nell</t>
  </si>
  <si>
    <t>ASWD1655</t>
  </si>
  <si>
    <t>9098</t>
  </si>
  <si>
    <t>1:04:36</t>
  </si>
  <si>
    <t>Robin</t>
  </si>
  <si>
    <t>Hector</t>
  </si>
  <si>
    <t>T900</t>
  </si>
  <si>
    <t>9099</t>
  </si>
  <si>
    <t>1:04:45</t>
  </si>
  <si>
    <t>Werner</t>
  </si>
  <si>
    <t>Joubert</t>
  </si>
  <si>
    <t>T901</t>
  </si>
  <si>
    <t>153</t>
  </si>
  <si>
    <t>1647</t>
  </si>
  <si>
    <t>1:05:00</t>
  </si>
  <si>
    <t>Igna</t>
  </si>
  <si>
    <t>Barnard</t>
  </si>
  <si>
    <t>ASWD1647</t>
  </si>
  <si>
    <t>1394</t>
  </si>
  <si>
    <t>1:05:17</t>
  </si>
  <si>
    <t>Ruhan</t>
  </si>
  <si>
    <t>Munn</t>
  </si>
  <si>
    <t>ASWD1394</t>
  </si>
  <si>
    <t>1210</t>
  </si>
  <si>
    <t>1:05:18</t>
  </si>
  <si>
    <t>de Bruin</t>
  </si>
  <si>
    <t>ASWD1210</t>
  </si>
  <si>
    <t>1549</t>
  </si>
  <si>
    <t>1:05:23</t>
  </si>
  <si>
    <t>Xolile</t>
  </si>
  <si>
    <t>Mbatha</t>
  </si>
  <si>
    <t>ASWD1549</t>
  </si>
  <si>
    <t>1010</t>
  </si>
  <si>
    <t>1:05:24</t>
  </si>
  <si>
    <t>Ilze</t>
  </si>
  <si>
    <t>ASWD1010</t>
  </si>
  <si>
    <t>1108</t>
  </si>
  <si>
    <t>1:05:27</t>
  </si>
  <si>
    <t>Llwellyn</t>
  </si>
  <si>
    <t>Foreman</t>
  </si>
  <si>
    <t>ASWD1108</t>
  </si>
  <si>
    <t>1016</t>
  </si>
  <si>
    <t>1:05:29</t>
  </si>
  <si>
    <t>Michele</t>
  </si>
  <si>
    <t>Schermbrucker</t>
  </si>
  <si>
    <t>ASWD1016</t>
  </si>
  <si>
    <t>2214</t>
  </si>
  <si>
    <t>1:05:44</t>
  </si>
  <si>
    <t>Luvo</t>
  </si>
  <si>
    <t>Gantolo</t>
  </si>
  <si>
    <t>ASWD2214</t>
  </si>
  <si>
    <t>9077</t>
  </si>
  <si>
    <t>1:05:48</t>
  </si>
  <si>
    <t>Smirna</t>
  </si>
  <si>
    <t>v.d.Westhuizen</t>
  </si>
  <si>
    <t>T345</t>
  </si>
  <si>
    <t>9066</t>
  </si>
  <si>
    <t>1:06:22</t>
  </si>
  <si>
    <t>Margaret</t>
  </si>
  <si>
    <t>Bhana</t>
  </si>
  <si>
    <t>T870</t>
  </si>
  <si>
    <t>874</t>
  </si>
  <si>
    <t>1:06:26</t>
  </si>
  <si>
    <t>Marie</t>
  </si>
  <si>
    <t>ASWD874</t>
  </si>
  <si>
    <t>9082</t>
  </si>
  <si>
    <t>1:06:34</t>
  </si>
  <si>
    <t>Sune</t>
  </si>
  <si>
    <t>T884</t>
  </si>
  <si>
    <t>2037</t>
  </si>
  <si>
    <t>1:06:37</t>
  </si>
  <si>
    <t>Mathato</t>
  </si>
  <si>
    <t>Mathabe</t>
  </si>
  <si>
    <t>ASWD2037</t>
  </si>
  <si>
    <t>1311</t>
  </si>
  <si>
    <t>1:06:45</t>
  </si>
  <si>
    <t>Wanda</t>
  </si>
  <si>
    <t>Le Roux</t>
  </si>
  <si>
    <t>ASWD1311</t>
  </si>
  <si>
    <t>1038</t>
  </si>
  <si>
    <t>1:06:47</t>
  </si>
  <si>
    <t>Tracey</t>
  </si>
  <si>
    <t>v.Niekerk</t>
  </si>
  <si>
    <t>ASWD1038</t>
  </si>
  <si>
    <t>168</t>
  </si>
  <si>
    <t>9083</t>
  </si>
  <si>
    <t>1:06:54</t>
  </si>
  <si>
    <t>Ilane</t>
  </si>
  <si>
    <t>T885</t>
  </si>
  <si>
    <t>169</t>
  </si>
  <si>
    <t>2325</t>
  </si>
  <si>
    <t>1:07:16</t>
  </si>
  <si>
    <t>Chriselle</t>
  </si>
  <si>
    <t>v. Lill</t>
  </si>
  <si>
    <t>ASWD2325</t>
  </si>
  <si>
    <t>2229</t>
  </si>
  <si>
    <t>1:07:17</t>
  </si>
  <si>
    <t>Thembelani</t>
  </si>
  <si>
    <t>Dassie</t>
  </si>
  <si>
    <t>ASWD2229</t>
  </si>
  <si>
    <t>873</t>
  </si>
  <si>
    <t>1:07:19</t>
  </si>
  <si>
    <t>Chantel</t>
  </si>
  <si>
    <t>Van der Heerver</t>
  </si>
  <si>
    <t>ASWD873</t>
  </si>
  <si>
    <t>1277</t>
  </si>
  <si>
    <t>1:07:24</t>
  </si>
  <si>
    <t>Ilse</t>
  </si>
  <si>
    <t>Smith</t>
  </si>
  <si>
    <t>ASWD1277</t>
  </si>
  <si>
    <t>9246</t>
  </si>
  <si>
    <t>1:07:33</t>
  </si>
  <si>
    <t>Fikile</t>
  </si>
  <si>
    <t>Monnye</t>
  </si>
  <si>
    <t>PetroSA RC</t>
  </si>
  <si>
    <t>ASWD1972</t>
  </si>
  <si>
    <t>1412</t>
  </si>
  <si>
    <t>1:07:35</t>
  </si>
  <si>
    <t>Mariaan</t>
  </si>
  <si>
    <t>ASWD1412</t>
  </si>
  <si>
    <t>175</t>
  </si>
  <si>
    <t>1116</t>
  </si>
  <si>
    <t>1:08:01</t>
  </si>
  <si>
    <t>Wayne</t>
  </si>
  <si>
    <t>Ryder</t>
  </si>
  <si>
    <t>ASWD1116</t>
  </si>
  <si>
    <t>1111</t>
  </si>
  <si>
    <t>1:08:14</t>
  </si>
  <si>
    <t>Leon</t>
  </si>
  <si>
    <t>ASWD1111</t>
  </si>
  <si>
    <t>9161</t>
  </si>
  <si>
    <t>Justin</t>
  </si>
  <si>
    <t>T959</t>
  </si>
  <si>
    <t>178</t>
  </si>
  <si>
    <t>956</t>
  </si>
  <si>
    <t>1:08:21</t>
  </si>
  <si>
    <t>Dina</t>
  </si>
  <si>
    <t>Fryer</t>
  </si>
  <si>
    <t>ASWD956</t>
  </si>
  <si>
    <t>1493</t>
  </si>
  <si>
    <t>Ansie</t>
  </si>
  <si>
    <t>Ryneveld</t>
  </si>
  <si>
    <t>ASWD1493</t>
  </si>
  <si>
    <t>9079</t>
  </si>
  <si>
    <t>1:08:27</t>
  </si>
  <si>
    <t>Geraldene</t>
  </si>
  <si>
    <t>Hill</t>
  </si>
  <si>
    <t>T881</t>
  </si>
  <si>
    <t>1826</t>
  </si>
  <si>
    <t>1:09:16</t>
  </si>
  <si>
    <t>Nicolette</t>
  </si>
  <si>
    <t>Heydenrych</t>
  </si>
  <si>
    <t>ASWD1826</t>
  </si>
  <si>
    <t>191</t>
  </si>
  <si>
    <t>1:09:39</t>
  </si>
  <si>
    <t>Olivia</t>
  </si>
  <si>
    <t>ASWD191</t>
  </si>
  <si>
    <t>1095</t>
  </si>
  <si>
    <t>1:09:43</t>
  </si>
  <si>
    <t>Christa</t>
  </si>
  <si>
    <t>Crous</t>
  </si>
  <si>
    <t>ASWD1095</t>
  </si>
  <si>
    <t>1766</t>
  </si>
  <si>
    <t>1:09:49</t>
  </si>
  <si>
    <t>Karen</t>
  </si>
  <si>
    <t>Dehon</t>
  </si>
  <si>
    <t>ASWD1766</t>
  </si>
  <si>
    <t>185</t>
  </si>
  <si>
    <t>2151</t>
  </si>
  <si>
    <t>1:10:02</t>
  </si>
  <si>
    <t>Tony</t>
  </si>
  <si>
    <t>Cillie</t>
  </si>
  <si>
    <t>RWFL-SWD</t>
  </si>
  <si>
    <t>ASWD2151</t>
  </si>
  <si>
    <t>9244</t>
  </si>
  <si>
    <t>Kutala</t>
  </si>
  <si>
    <t>Mini</t>
  </si>
  <si>
    <t>ASWD1949</t>
  </si>
  <si>
    <t>1817</t>
  </si>
  <si>
    <t>1:11:09</t>
  </si>
  <si>
    <t>Arnold</t>
  </si>
  <si>
    <t>Steyn</t>
  </si>
  <si>
    <t>ASWD1817</t>
  </si>
  <si>
    <t>1070</t>
  </si>
  <si>
    <t>1:11:47</t>
  </si>
  <si>
    <t>Belinda</t>
  </si>
  <si>
    <t>ASWD1070</t>
  </si>
  <si>
    <t>1623</t>
  </si>
  <si>
    <t>1:12:20</t>
  </si>
  <si>
    <t>Gesina</t>
  </si>
  <si>
    <t>Mouton</t>
  </si>
  <si>
    <t>ASWD1623</t>
  </si>
  <si>
    <t>875</t>
  </si>
  <si>
    <t>1:12:45</t>
  </si>
  <si>
    <t>Jane</t>
  </si>
  <si>
    <t>ASWD875</t>
  </si>
  <si>
    <t>1625</t>
  </si>
  <si>
    <t>1:13:25</t>
  </si>
  <si>
    <t>Alta</t>
  </si>
  <si>
    <t>ASWD1625</t>
  </si>
  <si>
    <t>1042</t>
  </si>
  <si>
    <t>1:14:08</t>
  </si>
  <si>
    <t>Mia</t>
  </si>
  <si>
    <t>Swanepoel</t>
  </si>
  <si>
    <t>ASWD1042</t>
  </si>
  <si>
    <t>2222</t>
  </si>
  <si>
    <t>1:14:15</t>
  </si>
  <si>
    <t>Sisonke</t>
  </si>
  <si>
    <t>Koko</t>
  </si>
  <si>
    <t>ASWD2222</t>
  </si>
  <si>
    <t>1508</t>
  </si>
  <si>
    <t>1:14:27</t>
  </si>
  <si>
    <t>Louw-Anne</t>
  </si>
  <si>
    <t>Lourens</t>
  </si>
  <si>
    <t>ASWD1508</t>
  </si>
  <si>
    <t>195</t>
  </si>
  <si>
    <t>1092</t>
  </si>
  <si>
    <t>1:14:35</t>
  </si>
  <si>
    <t>Philip</t>
  </si>
  <si>
    <t>la Grange</t>
  </si>
  <si>
    <t>ASWD1092</t>
  </si>
  <si>
    <t>1133</t>
  </si>
  <si>
    <t>1:14:38</t>
  </si>
  <si>
    <t>Annetjie</t>
  </si>
  <si>
    <t>ASWD1133</t>
  </si>
  <si>
    <t>197</t>
  </si>
  <si>
    <t>826</t>
  </si>
  <si>
    <t>1:15:20</t>
  </si>
  <si>
    <t>Clayton</t>
  </si>
  <si>
    <t>Thorpe</t>
  </si>
  <si>
    <t>ASWD826</t>
  </si>
  <si>
    <t>1401</t>
  </si>
  <si>
    <t>1:15:26</t>
  </si>
  <si>
    <t>Cecilia</t>
  </si>
  <si>
    <t>Swiegers</t>
  </si>
  <si>
    <t>ASWD1401</t>
  </si>
  <si>
    <t>199</t>
  </si>
  <si>
    <t>1:15:32</t>
  </si>
  <si>
    <t>Lorraine</t>
  </si>
  <si>
    <t>Zehmke</t>
  </si>
  <si>
    <t>ASWD12</t>
  </si>
  <si>
    <t>2211</t>
  </si>
  <si>
    <t>1:15:42</t>
  </si>
  <si>
    <t>Funeka</t>
  </si>
  <si>
    <t>Zukewa</t>
  </si>
  <si>
    <t>ASWD2211</t>
  </si>
  <si>
    <t>9124</t>
  </si>
  <si>
    <t>1:15:55</t>
  </si>
  <si>
    <t>Paulette</t>
  </si>
  <si>
    <t>T924</t>
  </si>
  <si>
    <t>202</t>
  </si>
  <si>
    <t>852</t>
  </si>
  <si>
    <t>1:15:59</t>
  </si>
  <si>
    <t>Evette</t>
  </si>
  <si>
    <t>ASWD852</t>
  </si>
  <si>
    <t>9078</t>
  </si>
  <si>
    <t>1:16:05</t>
  </si>
  <si>
    <t>Sonja</t>
  </si>
  <si>
    <t>Dietzsch</t>
  </si>
  <si>
    <t>T462</t>
  </si>
  <si>
    <t>9047</t>
  </si>
  <si>
    <t>1:16:58</t>
  </si>
  <si>
    <t>Okuhle</t>
  </si>
  <si>
    <t>Ndyalvane</t>
  </si>
  <si>
    <t>T468</t>
  </si>
  <si>
    <t>1246</t>
  </si>
  <si>
    <t>1:17:26</t>
  </si>
  <si>
    <t>Helgard</t>
  </si>
  <si>
    <t>jv. Rensburg</t>
  </si>
  <si>
    <t>ASWD1246</t>
  </si>
  <si>
    <t>206</t>
  </si>
  <si>
    <t>1522</t>
  </si>
  <si>
    <t>1:17:49</t>
  </si>
  <si>
    <t>Alida</t>
  </si>
  <si>
    <t>Bailey</t>
  </si>
  <si>
    <t>ASWD1522</t>
  </si>
  <si>
    <t>2326</t>
  </si>
  <si>
    <t>1:17:52</t>
  </si>
  <si>
    <t>Nadia</t>
  </si>
  <si>
    <t>Ellis</t>
  </si>
  <si>
    <t>ASWD2326</t>
  </si>
  <si>
    <t>1029</t>
  </si>
  <si>
    <t>1:18:19</t>
  </si>
  <si>
    <t>Ben</t>
  </si>
  <si>
    <t>Bouwer</t>
  </si>
  <si>
    <t>ASWD1029</t>
  </si>
  <si>
    <t>9166</t>
  </si>
  <si>
    <t>1:18:43</t>
  </si>
  <si>
    <t>Van Zyl</t>
  </si>
  <si>
    <t>T964</t>
  </si>
  <si>
    <t>467</t>
  </si>
  <si>
    <t>1:19:13</t>
  </si>
  <si>
    <t>Cynthia</t>
  </si>
  <si>
    <t>Barnes</t>
  </si>
  <si>
    <t>ASWD467</t>
  </si>
  <si>
    <t>1496</t>
  </si>
  <si>
    <t>1:21:09</t>
  </si>
  <si>
    <t>Harriet</t>
  </si>
  <si>
    <t>v.Schalkwyk</t>
  </si>
  <si>
    <t>ASWD1496</t>
  </si>
  <si>
    <t>837</t>
  </si>
  <si>
    <t>1:21:17</t>
  </si>
  <si>
    <t>Debbie</t>
  </si>
  <si>
    <t>Campbell</t>
  </si>
  <si>
    <t>ASWD837</t>
  </si>
  <si>
    <t>1471</t>
  </si>
  <si>
    <t>1:21:33</t>
  </si>
  <si>
    <t>Geraldine</t>
  </si>
  <si>
    <t>Loftie-Eaton</t>
  </si>
  <si>
    <t>ASWD1471</t>
  </si>
  <si>
    <t>470</t>
  </si>
  <si>
    <t>1:21:34</t>
  </si>
  <si>
    <t>Theodoris</t>
  </si>
  <si>
    <t>Nayler</t>
  </si>
  <si>
    <t>ASWD470</t>
  </si>
  <si>
    <t>1629</t>
  </si>
  <si>
    <t>1:22:21</t>
  </si>
  <si>
    <t>Erasmus</t>
  </si>
  <si>
    <t>ASWD1629</t>
  </si>
  <si>
    <t>1630</t>
  </si>
  <si>
    <t>1:22:22</t>
  </si>
  <si>
    <t>Annatjie</t>
  </si>
  <si>
    <t>ASWD1630</t>
  </si>
  <si>
    <t>1971</t>
  </si>
  <si>
    <t>1:22:48</t>
  </si>
  <si>
    <t>Amanda</t>
  </si>
  <si>
    <t>Mgobozi</t>
  </si>
  <si>
    <t>ASWD1971</t>
  </si>
  <si>
    <t>1550</t>
  </si>
  <si>
    <t>Lumari</t>
  </si>
  <si>
    <t>La Grange</t>
  </si>
  <si>
    <t>ASWD1550</t>
  </si>
  <si>
    <t>1:24:13</t>
  </si>
  <si>
    <t>Jacobus</t>
  </si>
  <si>
    <t>Boshoff</t>
  </si>
  <si>
    <t>ASWD36</t>
  </si>
  <si>
    <t>9169</t>
  </si>
  <si>
    <t>1:24:19</t>
  </si>
  <si>
    <t>Eneicho</t>
  </si>
  <si>
    <t>Agenbag</t>
  </si>
  <si>
    <t>T967</t>
  </si>
  <si>
    <t>2228</t>
  </si>
  <si>
    <t>1:24:48</t>
  </si>
  <si>
    <t>Limnandi</t>
  </si>
  <si>
    <t>ASWD2228</t>
  </si>
  <si>
    <t>1644</t>
  </si>
  <si>
    <t>1:25:24</t>
  </si>
  <si>
    <t>Ria</t>
  </si>
  <si>
    <t>ASWD1644</t>
  </si>
  <si>
    <t>2202</t>
  </si>
  <si>
    <t>1:26:23</t>
  </si>
  <si>
    <t>Esowa</t>
  </si>
  <si>
    <t>Sam</t>
  </si>
  <si>
    <t>ASWD2202</t>
  </si>
  <si>
    <t>813</t>
  </si>
  <si>
    <t>1:27:09</t>
  </si>
  <si>
    <t>Du Toit</t>
  </si>
  <si>
    <t>ASWD813</t>
  </si>
  <si>
    <t>1251</t>
  </si>
  <si>
    <t>1:27:11</t>
  </si>
  <si>
    <t>Petrus</t>
  </si>
  <si>
    <t>Cilliers</t>
  </si>
  <si>
    <t>ASWD1251</t>
  </si>
  <si>
    <t>1746</t>
  </si>
  <si>
    <t>1:27:15</t>
  </si>
  <si>
    <t>Johanna</t>
  </si>
  <si>
    <t>Jooste</t>
  </si>
  <si>
    <t>ASWD1746</t>
  </si>
  <si>
    <t>2155</t>
  </si>
  <si>
    <t>1:27:28</t>
  </si>
  <si>
    <t>Warner</t>
  </si>
  <si>
    <t>ASWD2155</t>
  </si>
  <si>
    <t>1472</t>
  </si>
  <si>
    <t>1:27:34</t>
  </si>
  <si>
    <t>Trix</t>
  </si>
  <si>
    <t>de Villiers</t>
  </si>
  <si>
    <t>ASWD1472</t>
  </si>
  <si>
    <t>9064</t>
  </si>
  <si>
    <t>1:27:49</t>
  </si>
  <si>
    <t>Nosicelo</t>
  </si>
  <si>
    <t>Baartman</t>
  </si>
  <si>
    <t>T868</t>
  </si>
  <si>
    <t>950</t>
  </si>
  <si>
    <t>1:29:24</t>
  </si>
  <si>
    <t>ASWD950</t>
  </si>
  <si>
    <t>9170</t>
  </si>
  <si>
    <t>1:31:04</t>
  </si>
  <si>
    <t>Tilla</t>
  </si>
  <si>
    <t>Snyman</t>
  </si>
  <si>
    <t>T968</t>
  </si>
  <si>
    <t>9153</t>
  </si>
  <si>
    <t>1:33:24</t>
  </si>
  <si>
    <t>Wihan</t>
  </si>
  <si>
    <t>VanHeerden</t>
  </si>
  <si>
    <t>T952</t>
  </si>
  <si>
    <t>9156</t>
  </si>
  <si>
    <t>1:33:26</t>
  </si>
  <si>
    <t>Carlo</t>
  </si>
  <si>
    <t>Britz</t>
  </si>
  <si>
    <t>T955</t>
  </si>
  <si>
    <t>9127</t>
  </si>
  <si>
    <t>1:33:54</t>
  </si>
  <si>
    <t>Van Heerden</t>
  </si>
  <si>
    <t>T926</t>
  </si>
  <si>
    <t>9160</t>
  </si>
  <si>
    <t>1:35:07</t>
  </si>
  <si>
    <t>Riette</t>
  </si>
  <si>
    <t>Esterhuyse</t>
  </si>
  <si>
    <t>T958</t>
  </si>
  <si>
    <t>9111</t>
  </si>
  <si>
    <t>1:38:37</t>
  </si>
  <si>
    <t>Thembela</t>
  </si>
  <si>
    <t>Bushula</t>
  </si>
  <si>
    <t>T911</t>
  </si>
  <si>
    <t>2272</t>
  </si>
  <si>
    <t>1:46:35</t>
  </si>
  <si>
    <t>Ramontsho</t>
  </si>
  <si>
    <t>ASWD2272</t>
  </si>
  <si>
    <t>1305</t>
  </si>
  <si>
    <t>2:21:44</t>
  </si>
  <si>
    <t>Maxwell</t>
  </si>
  <si>
    <t>ASWD1305</t>
  </si>
  <si>
    <t>2297</t>
  </si>
  <si>
    <t>2:24:47</t>
  </si>
  <si>
    <t>Vuyo</t>
  </si>
  <si>
    <t>Suka</t>
  </si>
  <si>
    <t>ASWD2297</t>
  </si>
  <si>
    <t>9203</t>
  </si>
  <si>
    <t>2:34:36</t>
  </si>
  <si>
    <t>Nomsa</t>
  </si>
  <si>
    <t>Kinase</t>
  </si>
  <si>
    <t>Real Gijimas</t>
  </si>
  <si>
    <t>WP816</t>
  </si>
  <si>
    <t>Surname</t>
  </si>
  <si>
    <t>Overall Finish List 10km</t>
  </si>
  <si>
    <t>Overall Finish List 21.1km</t>
  </si>
  <si>
    <t>1354</t>
  </si>
  <si>
    <t>1:07:25</t>
  </si>
  <si>
    <t>Ettiene</t>
  </si>
  <si>
    <t>Plaatjies</t>
  </si>
  <si>
    <t>ASWD1354</t>
  </si>
  <si>
    <t>1103</t>
  </si>
  <si>
    <t>John</t>
  </si>
  <si>
    <t>April</t>
  </si>
  <si>
    <t>ASWD1103</t>
  </si>
  <si>
    <t>1316</t>
  </si>
  <si>
    <t>1:11:17</t>
  </si>
  <si>
    <t>Bernardo</t>
  </si>
  <si>
    <t>Fredericks</t>
  </si>
  <si>
    <t>ASWD1316</t>
  </si>
  <si>
    <t>1589</t>
  </si>
  <si>
    <t>1:12:59</t>
  </si>
  <si>
    <t>Godwin</t>
  </si>
  <si>
    <t>Heyns</t>
  </si>
  <si>
    <t>ASWD1589</t>
  </si>
  <si>
    <t>1140</t>
  </si>
  <si>
    <t>1:16:01</t>
  </si>
  <si>
    <t>Lindile</t>
  </si>
  <si>
    <t>Tokota</t>
  </si>
  <si>
    <t>ASWD1140</t>
  </si>
  <si>
    <t>9204</t>
  </si>
  <si>
    <t>1:16:42</t>
  </si>
  <si>
    <t>Carla</t>
  </si>
  <si>
    <t>Bezuidenhout</t>
  </si>
  <si>
    <t>EPA3015</t>
  </si>
  <si>
    <t>32GI</t>
  </si>
  <si>
    <t>759</t>
  </si>
  <si>
    <t>1:16:55</t>
  </si>
  <si>
    <t>Sibonele</t>
  </si>
  <si>
    <t>Human</t>
  </si>
  <si>
    <t>ASWD759</t>
  </si>
  <si>
    <t>832</t>
  </si>
  <si>
    <t>1:16:57</t>
  </si>
  <si>
    <t>Ricardo</t>
  </si>
  <si>
    <t>Cornelius</t>
  </si>
  <si>
    <t>ASWD832</t>
  </si>
  <si>
    <t>1873</t>
  </si>
  <si>
    <t>1:16:59</t>
  </si>
  <si>
    <t>Booi</t>
  </si>
  <si>
    <t>Salman</t>
  </si>
  <si>
    <t>ASWD1873</t>
  </si>
  <si>
    <t>Oudtshoorn AAC</t>
  </si>
  <si>
    <t>804</t>
  </si>
  <si>
    <t>1:18:40</t>
  </si>
  <si>
    <t>Melikhaya</t>
  </si>
  <si>
    <t>Msizi</t>
  </si>
  <si>
    <t>ASWD804</t>
  </si>
  <si>
    <t>1:18:57</t>
  </si>
  <si>
    <t>Mxolisi</t>
  </si>
  <si>
    <t>Fana</t>
  </si>
  <si>
    <t>ASWD197</t>
  </si>
  <si>
    <t>1393</t>
  </si>
  <si>
    <t>1:22:32</t>
  </si>
  <si>
    <t>Francios</t>
  </si>
  <si>
    <t>Maquassa</t>
  </si>
  <si>
    <t>ASWD1393</t>
  </si>
  <si>
    <t>9114</t>
  </si>
  <si>
    <t>1:22:38</t>
  </si>
  <si>
    <t>1:23:14</t>
  </si>
  <si>
    <t>Douglas</t>
  </si>
  <si>
    <t>Stanley</t>
  </si>
  <si>
    <t>ASWD153</t>
  </si>
  <si>
    <t>1:23:41</t>
  </si>
  <si>
    <t>Mauritz</t>
  </si>
  <si>
    <t>ASWD42</t>
  </si>
  <si>
    <t>9122</t>
  </si>
  <si>
    <t>Errol</t>
  </si>
  <si>
    <t>Whittal</t>
  </si>
  <si>
    <t>EP1255</t>
  </si>
  <si>
    <t>712</t>
  </si>
  <si>
    <t>1:24:24</t>
  </si>
  <si>
    <t>Awonke</t>
  </si>
  <si>
    <t>Komani</t>
  </si>
  <si>
    <t>ASWD712</t>
  </si>
  <si>
    <t>1206</t>
  </si>
  <si>
    <t>1:24:36</t>
  </si>
  <si>
    <t>Karel</t>
  </si>
  <si>
    <t>Vlok</t>
  </si>
  <si>
    <t>ASWD1206</t>
  </si>
  <si>
    <t>1298</t>
  </si>
  <si>
    <t>1:24:38</t>
  </si>
  <si>
    <t>Melissa</t>
  </si>
  <si>
    <t>ASWD1298</t>
  </si>
  <si>
    <t>2236</t>
  </si>
  <si>
    <t>1:24:40</t>
  </si>
  <si>
    <t>Edewayn</t>
  </si>
  <si>
    <t>VanTonder</t>
  </si>
  <si>
    <t>ASWD2236</t>
  </si>
  <si>
    <t>1222</t>
  </si>
  <si>
    <t>1:24:42</t>
  </si>
  <si>
    <t>Eddie</t>
  </si>
  <si>
    <t>ASWD1222</t>
  </si>
  <si>
    <t>9038</t>
  </si>
  <si>
    <t>1:25:40</t>
  </si>
  <si>
    <t>Melt</t>
  </si>
  <si>
    <t>vd Spuy</t>
  </si>
  <si>
    <t>T1038</t>
  </si>
  <si>
    <t>1775</t>
  </si>
  <si>
    <t>Mandlazi</t>
  </si>
  <si>
    <t>ASWD1775</t>
  </si>
  <si>
    <t>1:29:16</t>
  </si>
  <si>
    <t>ASWD8</t>
  </si>
  <si>
    <t>1600</t>
  </si>
  <si>
    <t>1:29:40</t>
  </si>
  <si>
    <t>Bertie</t>
  </si>
  <si>
    <t>j.v. Rensburg</t>
  </si>
  <si>
    <t>ASWD1600</t>
  </si>
  <si>
    <t>9040</t>
  </si>
  <si>
    <t>1:30:05</t>
  </si>
  <si>
    <t>Franna</t>
  </si>
  <si>
    <t>Voster</t>
  </si>
  <si>
    <t>T1040</t>
  </si>
  <si>
    <t>1088</t>
  </si>
  <si>
    <t>1:31:18</t>
  </si>
  <si>
    <t>Gida</t>
  </si>
  <si>
    <t>de Swardt</t>
  </si>
  <si>
    <t>ASWD1088</t>
  </si>
  <si>
    <t>1581</t>
  </si>
  <si>
    <t>1:31:28</t>
  </si>
  <si>
    <t>ASWD1581</t>
  </si>
  <si>
    <t>1:31:33</t>
  </si>
  <si>
    <t>Buchert</t>
  </si>
  <si>
    <t>Jordaan</t>
  </si>
  <si>
    <t>ASWD202</t>
  </si>
  <si>
    <t>2242</t>
  </si>
  <si>
    <t>1:32:18</t>
  </si>
  <si>
    <t>Brandon</t>
  </si>
  <si>
    <t>Hulley</t>
  </si>
  <si>
    <t>ASWD2242</t>
  </si>
  <si>
    <t>Iron-Jawed M.S.C. ASWD</t>
  </si>
  <si>
    <t>770</t>
  </si>
  <si>
    <t>1:33:20</t>
  </si>
  <si>
    <t>Sandisile</t>
  </si>
  <si>
    <t>Tshaka</t>
  </si>
  <si>
    <t>ASWD770</t>
  </si>
  <si>
    <t>9020</t>
  </si>
  <si>
    <t>1:33:23</t>
  </si>
  <si>
    <t>Simone</t>
  </si>
  <si>
    <t>T1022</t>
  </si>
  <si>
    <t>2227</t>
  </si>
  <si>
    <t>1:33:32</t>
  </si>
  <si>
    <t>Nkosiphendule</t>
  </si>
  <si>
    <t>Nobanda</t>
  </si>
  <si>
    <t>ASWD2227</t>
  </si>
  <si>
    <t>1:33:37</t>
  </si>
  <si>
    <t>Claire</t>
  </si>
  <si>
    <t>Robinson</t>
  </si>
  <si>
    <t>ASWD32</t>
  </si>
  <si>
    <t>850</t>
  </si>
  <si>
    <t>1:33:38</t>
  </si>
  <si>
    <t>Bheki</t>
  </si>
  <si>
    <t>Maphanga</t>
  </si>
  <si>
    <t>ASWD850</t>
  </si>
  <si>
    <t>1369</t>
  </si>
  <si>
    <t>1:34:47</t>
  </si>
  <si>
    <t>Nichol</t>
  </si>
  <si>
    <t>ASWD1369</t>
  </si>
  <si>
    <t>300</t>
  </si>
  <si>
    <t>Koot</t>
  </si>
  <si>
    <t>Steenkamp</t>
  </si>
  <si>
    <t>ASWD300</t>
  </si>
  <si>
    <t>2011</t>
  </si>
  <si>
    <t>1:34:59</t>
  </si>
  <si>
    <t>Mogale</t>
  </si>
  <si>
    <t>Matshitela</t>
  </si>
  <si>
    <t>ASWD2011</t>
  </si>
  <si>
    <t>1641</t>
  </si>
  <si>
    <t>1:35:14</t>
  </si>
  <si>
    <t>Benita</t>
  </si>
  <si>
    <t>ASWD1641</t>
  </si>
  <si>
    <t>1614</t>
  </si>
  <si>
    <t>1:35:21</t>
  </si>
  <si>
    <t>Theo</t>
  </si>
  <si>
    <t>Otto</t>
  </si>
  <si>
    <t>ASWD1614</t>
  </si>
  <si>
    <t>9118</t>
  </si>
  <si>
    <t>1:35:29</t>
  </si>
  <si>
    <t>Henry</t>
  </si>
  <si>
    <t>EP1247</t>
  </si>
  <si>
    <t>Elliot</t>
  </si>
  <si>
    <t>1544</t>
  </si>
  <si>
    <t>1:36:24</t>
  </si>
  <si>
    <t>Carike</t>
  </si>
  <si>
    <t>De Haan</t>
  </si>
  <si>
    <t>ASWD1544</t>
  </si>
  <si>
    <t>1260</t>
  </si>
  <si>
    <t>1:36:33</t>
  </si>
  <si>
    <t>Botes</t>
  </si>
  <si>
    <t>ASWD1260</t>
  </si>
  <si>
    <t>9026</t>
  </si>
  <si>
    <t>1:37:13</t>
  </si>
  <si>
    <t>Wiehan</t>
  </si>
  <si>
    <t>v.d.Merwe</t>
  </si>
  <si>
    <t>T1028</t>
  </si>
  <si>
    <t>1:37:17</t>
  </si>
  <si>
    <t>Veysie</t>
  </si>
  <si>
    <t>ASWD185</t>
  </si>
  <si>
    <t>831</t>
  </si>
  <si>
    <t>1:37:42</t>
  </si>
  <si>
    <t>Gerhardt</t>
  </si>
  <si>
    <t>ASWD831</t>
  </si>
  <si>
    <t>1670</t>
  </si>
  <si>
    <t>1:37:48</t>
  </si>
  <si>
    <t>Philipus</t>
  </si>
  <si>
    <t>ASWD1670</t>
  </si>
  <si>
    <t>9039</t>
  </si>
  <si>
    <t>1:37:56</t>
  </si>
  <si>
    <t>Rose</t>
  </si>
  <si>
    <t>De Jonge</t>
  </si>
  <si>
    <t>T1039</t>
  </si>
  <si>
    <t>2207</t>
  </si>
  <si>
    <t>1:38:19</t>
  </si>
  <si>
    <t>Sean</t>
  </si>
  <si>
    <t>Sigenu</t>
  </si>
  <si>
    <t>ASWD2207</t>
  </si>
  <si>
    <t>1:39:16</t>
  </si>
  <si>
    <t>Israel</t>
  </si>
  <si>
    <t>ASWD133</t>
  </si>
  <si>
    <t>9119</t>
  </si>
  <si>
    <t>1:39:17</t>
  </si>
  <si>
    <t>Michell</t>
  </si>
  <si>
    <t>EP1253</t>
  </si>
  <si>
    <t>9224</t>
  </si>
  <si>
    <t>1:39:30</t>
  </si>
  <si>
    <t>Christie</t>
  </si>
  <si>
    <t>Els</t>
  </si>
  <si>
    <t>T999</t>
  </si>
  <si>
    <t>2217</t>
  </si>
  <si>
    <t>1:40:13</t>
  </si>
  <si>
    <t>Siwaphiwe</t>
  </si>
  <si>
    <t>Meke</t>
  </si>
  <si>
    <t>ASWD2217</t>
  </si>
  <si>
    <t>1414</t>
  </si>
  <si>
    <t>Charmaine</t>
  </si>
  <si>
    <t>Lamprecht</t>
  </si>
  <si>
    <t>ASWD1414</t>
  </si>
  <si>
    <t>952</t>
  </si>
  <si>
    <t>1:40:14</t>
  </si>
  <si>
    <t>Andre</t>
  </si>
  <si>
    <t>Niemand</t>
  </si>
  <si>
    <t>ASWD952</t>
  </si>
  <si>
    <t>1:40:39</t>
  </si>
  <si>
    <t>ASWD199</t>
  </si>
  <si>
    <t>2185</t>
  </si>
  <si>
    <t>1:40:50</t>
  </si>
  <si>
    <t>Khoa</t>
  </si>
  <si>
    <t>Huynh</t>
  </si>
  <si>
    <t>ASWD2185</t>
  </si>
  <si>
    <t>Iron/Jawed M.S.C.ASWD</t>
  </si>
  <si>
    <t>1523</t>
  </si>
  <si>
    <t>1:41:15</t>
  </si>
  <si>
    <t>Stevens</t>
  </si>
  <si>
    <t>ASWD1523</t>
  </si>
  <si>
    <t>1350</t>
  </si>
  <si>
    <t>1:41:25</t>
  </si>
  <si>
    <t>Heinrich</t>
  </si>
  <si>
    <t>Muller</t>
  </si>
  <si>
    <t>ASWD1350</t>
  </si>
  <si>
    <t>1:41:29</t>
  </si>
  <si>
    <t>ASWD168</t>
  </si>
  <si>
    <t>816</t>
  </si>
  <si>
    <t>1:41:50</t>
  </si>
  <si>
    <t>James</t>
  </si>
  <si>
    <t>Ngxale</t>
  </si>
  <si>
    <t>ASWD816</t>
  </si>
  <si>
    <t>1:42:05</t>
  </si>
  <si>
    <t>Casper</t>
  </si>
  <si>
    <t>ASWD206</t>
  </si>
  <si>
    <t>766</t>
  </si>
  <si>
    <t>1:42:06</t>
  </si>
  <si>
    <t>Michelle</t>
  </si>
  <si>
    <t>v.Heerden</t>
  </si>
  <si>
    <t>ASWD766</t>
  </si>
  <si>
    <t>1119</t>
  </si>
  <si>
    <t>1:42:21</t>
  </si>
  <si>
    <t>Alison</t>
  </si>
  <si>
    <t>ASWD1119</t>
  </si>
  <si>
    <t>1470</t>
  </si>
  <si>
    <t>1:42:26</t>
  </si>
  <si>
    <t>Mhkabela</t>
  </si>
  <si>
    <t>ASWD1470</t>
  </si>
  <si>
    <t>1490</t>
  </si>
  <si>
    <t>1:42:57</t>
  </si>
  <si>
    <t>Luyanda</t>
  </si>
  <si>
    <t>Femela</t>
  </si>
  <si>
    <t>ASWD1490</t>
  </si>
  <si>
    <t>9120</t>
  </si>
  <si>
    <t>1:43:08</t>
  </si>
  <si>
    <t>Juan</t>
  </si>
  <si>
    <t>WP 9271</t>
  </si>
  <si>
    <t>Born to Run</t>
  </si>
  <si>
    <t>1349</t>
  </si>
  <si>
    <t>1:43:41</t>
  </si>
  <si>
    <t>ASWD1349</t>
  </si>
  <si>
    <t>2205</t>
  </si>
  <si>
    <t>1:43:50</t>
  </si>
  <si>
    <t>Siboniso</t>
  </si>
  <si>
    <t>Mabaso</t>
  </si>
  <si>
    <t>ASWD2205</t>
  </si>
  <si>
    <t>747</t>
  </si>
  <si>
    <t>1:43:56</t>
  </si>
  <si>
    <t>Mosuli</t>
  </si>
  <si>
    <t>Plaatjie</t>
  </si>
  <si>
    <t>ASWD747</t>
  </si>
  <si>
    <t>1933</t>
  </si>
  <si>
    <t>1:44:03</t>
  </si>
  <si>
    <t>Bilal</t>
  </si>
  <si>
    <t>Ahad</t>
  </si>
  <si>
    <t>ASWD1933</t>
  </si>
  <si>
    <t>827</t>
  </si>
  <si>
    <t>1:44:06</t>
  </si>
  <si>
    <t>Cliff</t>
  </si>
  <si>
    <t>Wallace</t>
  </si>
  <si>
    <t>ASWD827</t>
  </si>
  <si>
    <t>1801</t>
  </si>
  <si>
    <t>1:44:12</t>
  </si>
  <si>
    <t>Izak</t>
  </si>
  <si>
    <t>ASWD1801</t>
  </si>
  <si>
    <t>1:44:38</t>
  </si>
  <si>
    <t>Andrew</t>
  </si>
  <si>
    <t>Cronje</t>
  </si>
  <si>
    <t>ASWD146</t>
  </si>
  <si>
    <t>1931</t>
  </si>
  <si>
    <t>1:44:44</t>
  </si>
  <si>
    <t>Johnny</t>
  </si>
  <si>
    <t>Dhlamini</t>
  </si>
  <si>
    <t>ASWD1931</t>
  </si>
  <si>
    <t>1:44:48</t>
  </si>
  <si>
    <t>Jaehne</t>
  </si>
  <si>
    <t>ASWD15</t>
  </si>
  <si>
    <t>Gregory</t>
  </si>
  <si>
    <t>Kerr</t>
  </si>
  <si>
    <t>ASWD55</t>
  </si>
  <si>
    <t>2039</t>
  </si>
  <si>
    <t>1:45:31</t>
  </si>
  <si>
    <t>Benjamin</t>
  </si>
  <si>
    <t>ASWD2039</t>
  </si>
  <si>
    <t>1:45:43</t>
  </si>
  <si>
    <t>Anel</t>
  </si>
  <si>
    <t>Zwiegers</t>
  </si>
  <si>
    <t>ASWD97</t>
  </si>
  <si>
    <t>Suzaan</t>
  </si>
  <si>
    <t>Bartie</t>
  </si>
  <si>
    <t>ASWD83</t>
  </si>
  <si>
    <t>1970</t>
  </si>
  <si>
    <t>1:46:30</t>
  </si>
  <si>
    <t>Lyanda</t>
  </si>
  <si>
    <t>Ngcizela</t>
  </si>
  <si>
    <t>ASWD1970</t>
  </si>
  <si>
    <t>1066</t>
  </si>
  <si>
    <t>1:46:39</t>
  </si>
  <si>
    <t>Koos</t>
  </si>
  <si>
    <t>Smit</t>
  </si>
  <si>
    <t>ASWD1066</t>
  </si>
  <si>
    <t>836</t>
  </si>
  <si>
    <t>1:46:44</t>
  </si>
  <si>
    <t>ASWD836</t>
  </si>
  <si>
    <t>1230</t>
  </si>
  <si>
    <t>1:47:33</t>
  </si>
  <si>
    <t>Vincent</t>
  </si>
  <si>
    <t>Tshabane</t>
  </si>
  <si>
    <t>ASWD1230</t>
  </si>
  <si>
    <t>1802</t>
  </si>
  <si>
    <t>1:47:43</t>
  </si>
  <si>
    <t>Natasha</t>
  </si>
  <si>
    <t>ASWD1802</t>
  </si>
  <si>
    <t>255</t>
  </si>
  <si>
    <t>Scott</t>
  </si>
  <si>
    <t>Richard</t>
  </si>
  <si>
    <t>ASWD255</t>
  </si>
  <si>
    <t>9037</t>
  </si>
  <si>
    <t>1:47:44</t>
  </si>
  <si>
    <t>Liezel</t>
  </si>
  <si>
    <t>Rickard</t>
  </si>
  <si>
    <t>T1037</t>
  </si>
  <si>
    <t>temp</t>
  </si>
  <si>
    <t>301</t>
  </si>
  <si>
    <t>1:47:51</t>
  </si>
  <si>
    <t>Zwelakhe</t>
  </si>
  <si>
    <t>Mhlongo</t>
  </si>
  <si>
    <t>ASWD301</t>
  </si>
  <si>
    <t>Mossel Bay Harriers</t>
  </si>
  <si>
    <t>9121</t>
  </si>
  <si>
    <t>1:47:57</t>
  </si>
  <si>
    <t>Lourette</t>
  </si>
  <si>
    <t>Pretorius</t>
  </si>
  <si>
    <t>GN14816</t>
  </si>
  <si>
    <t>Vitatily</t>
  </si>
  <si>
    <t>9116</t>
  </si>
  <si>
    <t>1:47:58</t>
  </si>
  <si>
    <t>Rocco</t>
  </si>
  <si>
    <t>GN14294</t>
  </si>
  <si>
    <t>1767</t>
  </si>
  <si>
    <t>1:48:32</t>
  </si>
  <si>
    <t>Thembalethu</t>
  </si>
  <si>
    <t>Mona</t>
  </si>
  <si>
    <t>ASWD1767</t>
  </si>
  <si>
    <t>2246</t>
  </si>
  <si>
    <t>1:48:58</t>
  </si>
  <si>
    <t>Danielle</t>
  </si>
  <si>
    <t>ASWD2246</t>
  </si>
  <si>
    <t>1:49:08</t>
  </si>
  <si>
    <t>Dionne</t>
  </si>
  <si>
    <t>ASWD195</t>
  </si>
  <si>
    <t>1405</t>
  </si>
  <si>
    <t>1:49:39</t>
  </si>
  <si>
    <t>Maryke</t>
  </si>
  <si>
    <t>Sass</t>
  </si>
  <si>
    <t>ASWD1405</t>
  </si>
  <si>
    <t>9206</t>
  </si>
  <si>
    <t>1:49:41</t>
  </si>
  <si>
    <t>Rome</t>
  </si>
  <si>
    <t>Philipson</t>
  </si>
  <si>
    <t>WP3016</t>
  </si>
  <si>
    <t>9241</t>
  </si>
  <si>
    <t>1:49:59</t>
  </si>
  <si>
    <t>Peens</t>
  </si>
  <si>
    <t>ASWD230</t>
  </si>
  <si>
    <t>968</t>
  </si>
  <si>
    <t>1:50:20</t>
  </si>
  <si>
    <t>le Roux</t>
  </si>
  <si>
    <t>ASWD968</t>
  </si>
  <si>
    <t>1180</t>
  </si>
  <si>
    <t>1:50:26</t>
  </si>
  <si>
    <t>Annemarie</t>
  </si>
  <si>
    <t>ASWD1180</t>
  </si>
  <si>
    <t>1368</t>
  </si>
  <si>
    <t>1:50:52</t>
  </si>
  <si>
    <t>Lubbe</t>
  </si>
  <si>
    <t>ASWD1368</t>
  </si>
  <si>
    <t>1425</t>
  </si>
  <si>
    <t>1:50:53</t>
  </si>
  <si>
    <t>Carl</t>
  </si>
  <si>
    <t>De Campos</t>
  </si>
  <si>
    <t>ASWD1425</t>
  </si>
  <si>
    <t>436</t>
  </si>
  <si>
    <t>1:51:05</t>
  </si>
  <si>
    <t>Michael</t>
  </si>
  <si>
    <t>ASWD436</t>
  </si>
  <si>
    <t>OTHER</t>
  </si>
  <si>
    <t>1091</t>
  </si>
  <si>
    <t>1:52:12</t>
  </si>
  <si>
    <t>Anthony</t>
  </si>
  <si>
    <t>Dumas</t>
  </si>
  <si>
    <t>ASWD1091</t>
  </si>
  <si>
    <t>794</t>
  </si>
  <si>
    <t>1:52:32</t>
  </si>
  <si>
    <t>Lungisile</t>
  </si>
  <si>
    <t>Njadayi</t>
  </si>
  <si>
    <t>ASWD794</t>
  </si>
  <si>
    <t>799</t>
  </si>
  <si>
    <t>1:53:14</t>
  </si>
  <si>
    <t>Brendon</t>
  </si>
  <si>
    <t>Lillis</t>
  </si>
  <si>
    <t>ASWD799</t>
  </si>
  <si>
    <t>9032</t>
  </si>
  <si>
    <t>1:53:15</t>
  </si>
  <si>
    <t>Andrea</t>
  </si>
  <si>
    <t>Smook</t>
  </si>
  <si>
    <t>T1032</t>
  </si>
  <si>
    <t>1:53:32</t>
  </si>
  <si>
    <t>Nicolaas</t>
  </si>
  <si>
    <t>Wait</t>
  </si>
  <si>
    <t>ASWD89</t>
  </si>
  <si>
    <t>2320</t>
  </si>
  <si>
    <t>1:54:08</t>
  </si>
  <si>
    <t>Braam</t>
  </si>
  <si>
    <t>ASWD2320</t>
  </si>
  <si>
    <t>1800</t>
  </si>
  <si>
    <t>1:54:26</t>
  </si>
  <si>
    <t>v. Zyl</t>
  </si>
  <si>
    <t>ASWD1800</t>
  </si>
  <si>
    <t>9028</t>
  </si>
  <si>
    <t>1:54:32</t>
  </si>
  <si>
    <t>Tina</t>
  </si>
  <si>
    <t>v.Wyk</t>
  </si>
  <si>
    <t>T1030</t>
  </si>
  <si>
    <t>1:54:51</t>
  </si>
  <si>
    <t>Chandre</t>
  </si>
  <si>
    <t>ASWD169</t>
  </si>
  <si>
    <t>700</t>
  </si>
  <si>
    <t>1:54:53</t>
  </si>
  <si>
    <t>Macnita</t>
  </si>
  <si>
    <t>Samuels</t>
  </si>
  <si>
    <t>ASWD700</t>
  </si>
  <si>
    <t>9035</t>
  </si>
  <si>
    <t>1:54:58</t>
  </si>
  <si>
    <t>T1035</t>
  </si>
  <si>
    <t>856</t>
  </si>
  <si>
    <t>1:55:27</t>
  </si>
  <si>
    <t>Magaret</t>
  </si>
  <si>
    <t>v. Zeil</t>
  </si>
  <si>
    <t>ASWD856</t>
  </si>
  <si>
    <t>854</t>
  </si>
  <si>
    <t>1:55:52</t>
  </si>
  <si>
    <t>ASWD854</t>
  </si>
  <si>
    <t>9029</t>
  </si>
  <si>
    <t>1:56:39</t>
  </si>
  <si>
    <t>Anethemba</t>
  </si>
  <si>
    <t>Mafanga</t>
  </si>
  <si>
    <t>T1031</t>
  </si>
  <si>
    <t>1591</t>
  </si>
  <si>
    <t>Corne</t>
  </si>
  <si>
    <t>Conradie</t>
  </si>
  <si>
    <t>ASWD1591</t>
  </si>
  <si>
    <t>9033</t>
  </si>
  <si>
    <t>1:56:59</t>
  </si>
  <si>
    <t>Robert</t>
  </si>
  <si>
    <t>T1033</t>
  </si>
  <si>
    <t>1:57:00</t>
  </si>
  <si>
    <t>Bland</t>
  </si>
  <si>
    <t>ASWD120</t>
  </si>
  <si>
    <t>1085</t>
  </si>
  <si>
    <t>1:57:14</t>
  </si>
  <si>
    <t>Albertus</t>
  </si>
  <si>
    <t>ASWD1085</t>
  </si>
  <si>
    <t>839</t>
  </si>
  <si>
    <t>1:57:29</t>
  </si>
  <si>
    <t>Tertius</t>
  </si>
  <si>
    <t>ASWD839</t>
  </si>
  <si>
    <t>838</t>
  </si>
  <si>
    <t>ASWD838</t>
  </si>
  <si>
    <t>1269</t>
  </si>
  <si>
    <t>1:57:36</t>
  </si>
  <si>
    <t>Ismail</t>
  </si>
  <si>
    <t>Latief</t>
  </si>
  <si>
    <t>ASWD1269</t>
  </si>
  <si>
    <t>9027</t>
  </si>
  <si>
    <t>1:57:51</t>
  </si>
  <si>
    <t>Lionel</t>
  </si>
  <si>
    <t>Daniels</t>
  </si>
  <si>
    <t>T1029</t>
  </si>
  <si>
    <t>1615</t>
  </si>
  <si>
    <t>1:58:18</t>
  </si>
  <si>
    <t>Anneke</t>
  </si>
  <si>
    <t>ASWD1615</t>
  </si>
  <si>
    <t>2191</t>
  </si>
  <si>
    <t>1:59:08</t>
  </si>
  <si>
    <t>Quintin</t>
  </si>
  <si>
    <t>ASWD2191</t>
  </si>
  <si>
    <t>9023</t>
  </si>
  <si>
    <t>1:59:20</t>
  </si>
  <si>
    <t>Marilize</t>
  </si>
  <si>
    <t>Schoeman</t>
  </si>
  <si>
    <t>T1025</t>
  </si>
  <si>
    <t>9036</t>
  </si>
  <si>
    <t>1:59:37</t>
  </si>
  <si>
    <t>Riaan</t>
  </si>
  <si>
    <t>T1036</t>
  </si>
  <si>
    <t>1951</t>
  </si>
  <si>
    <t>1:59:57</t>
  </si>
  <si>
    <t>Shikaar</t>
  </si>
  <si>
    <t>Singh</t>
  </si>
  <si>
    <t>ASWD1951</t>
  </si>
  <si>
    <t>1372</t>
  </si>
  <si>
    <t>2:00:13</t>
  </si>
  <si>
    <t>Melani</t>
  </si>
  <si>
    <t>ASWD1372</t>
  </si>
  <si>
    <t>1107</t>
  </si>
  <si>
    <t>2:00:15</t>
  </si>
  <si>
    <t>Diana</t>
  </si>
  <si>
    <t>Mouten</t>
  </si>
  <si>
    <t>ASWD1107</t>
  </si>
  <si>
    <t>9022</t>
  </si>
  <si>
    <t>2:00:19</t>
  </si>
  <si>
    <t>T1024</t>
  </si>
  <si>
    <t>689</t>
  </si>
  <si>
    <t>2:01:08</t>
  </si>
  <si>
    <t>Zithulele</t>
  </si>
  <si>
    <t>Nqayi</t>
  </si>
  <si>
    <t>ASWD689</t>
  </si>
  <si>
    <t>1537</t>
  </si>
  <si>
    <t>2:01:15</t>
  </si>
  <si>
    <t>Botha</t>
  </si>
  <si>
    <t>ASWD1537</t>
  </si>
  <si>
    <t>9021</t>
  </si>
  <si>
    <t>2:01:24</t>
  </si>
  <si>
    <t>Ilse/Marié</t>
  </si>
  <si>
    <t>de Jager</t>
  </si>
  <si>
    <t>T1023</t>
  </si>
  <si>
    <t>1417</t>
  </si>
  <si>
    <t>2:02:04</t>
  </si>
  <si>
    <t>Anneri</t>
  </si>
  <si>
    <t>ASWD1417</t>
  </si>
  <si>
    <t>1535</t>
  </si>
  <si>
    <t>2:02:16</t>
  </si>
  <si>
    <t>Chante</t>
  </si>
  <si>
    <t>ASWD1535</t>
  </si>
  <si>
    <t>2215</t>
  </si>
  <si>
    <t>2:02:33</t>
  </si>
  <si>
    <t>Rudzani</t>
  </si>
  <si>
    <t>Makahane</t>
  </si>
  <si>
    <t>ASWD2215</t>
  </si>
  <si>
    <t>Elena</t>
  </si>
  <si>
    <t>ASWD178</t>
  </si>
  <si>
    <t>1185</t>
  </si>
  <si>
    <t>2:03:29</t>
  </si>
  <si>
    <t>Mignon</t>
  </si>
  <si>
    <t>Roodt</t>
  </si>
  <si>
    <t>ASWD1185</t>
  </si>
  <si>
    <t>851</t>
  </si>
  <si>
    <t>2:04:23</t>
  </si>
  <si>
    <t>Robbie</t>
  </si>
  <si>
    <t>ASWD851</t>
  </si>
  <si>
    <t>2203</t>
  </si>
  <si>
    <t>2:04:28</t>
  </si>
  <si>
    <t>Sihle</t>
  </si>
  <si>
    <t>Soji</t>
  </si>
  <si>
    <t>ASWD2203</t>
  </si>
  <si>
    <t>695</t>
  </si>
  <si>
    <t>2:04:42</t>
  </si>
  <si>
    <t>Baily</t>
  </si>
  <si>
    <t>Neill</t>
  </si>
  <si>
    <t>ASWD695</t>
  </si>
  <si>
    <t>1239</t>
  </si>
  <si>
    <t>2:05:37</t>
  </si>
  <si>
    <t>Maranda</t>
  </si>
  <si>
    <t>Avontuur</t>
  </si>
  <si>
    <t>ASWD1239</t>
  </si>
  <si>
    <t>1418</t>
  </si>
  <si>
    <t>2:05:42</t>
  </si>
  <si>
    <t>Mariette</t>
  </si>
  <si>
    <t>ASWD1418</t>
  </si>
  <si>
    <t>853</t>
  </si>
  <si>
    <t>2:05:54</t>
  </si>
  <si>
    <t>Salmon</t>
  </si>
  <si>
    <t>ASWD853</t>
  </si>
  <si>
    <t>2:06:18</t>
  </si>
  <si>
    <t>v.  Zyl</t>
  </si>
  <si>
    <t>ASWD101</t>
  </si>
  <si>
    <t>2:07:22</t>
  </si>
  <si>
    <t>Bryan</t>
  </si>
  <si>
    <t>Hagan/Watson</t>
  </si>
  <si>
    <t>ASWD108</t>
  </si>
  <si>
    <t>1594</t>
  </si>
  <si>
    <t>2:08:20</t>
  </si>
  <si>
    <t>Dean</t>
  </si>
  <si>
    <t>Gilbert</t>
  </si>
  <si>
    <t>ASWD1594</t>
  </si>
  <si>
    <t>717</t>
  </si>
  <si>
    <t>2:08:44</t>
  </si>
  <si>
    <t>De Swart</t>
  </si>
  <si>
    <t>ASWD717</t>
  </si>
  <si>
    <t>1274</t>
  </si>
  <si>
    <t>2:08:49</t>
  </si>
  <si>
    <t>Wynand</t>
  </si>
  <si>
    <t>ASWD1274</t>
  </si>
  <si>
    <t>1513</t>
  </si>
  <si>
    <t>2:08:53</t>
  </si>
  <si>
    <t>ASWD1513</t>
  </si>
  <si>
    <t>844</t>
  </si>
  <si>
    <t>2:08:58</t>
  </si>
  <si>
    <t>Adele</t>
  </si>
  <si>
    <t>Vorster</t>
  </si>
  <si>
    <t>ASWD844</t>
  </si>
  <si>
    <t>2:09:37</t>
  </si>
  <si>
    <t>Moses</t>
  </si>
  <si>
    <t>ASWD53</t>
  </si>
  <si>
    <t>1662</t>
  </si>
  <si>
    <t>2:09:54</t>
  </si>
  <si>
    <t>Kathy</t>
  </si>
  <si>
    <t>ASWD1662</t>
  </si>
  <si>
    <t>1197</t>
  </si>
  <si>
    <t>2:09:56</t>
  </si>
  <si>
    <t>Elmari</t>
  </si>
  <si>
    <t>De Klerk-Green</t>
  </si>
  <si>
    <t>ASWD1197</t>
  </si>
  <si>
    <t>1606</t>
  </si>
  <si>
    <t>2:10:07</t>
  </si>
  <si>
    <t>ASWD1606</t>
  </si>
  <si>
    <t>1057</t>
  </si>
  <si>
    <t>2:10:12</t>
  </si>
  <si>
    <t>Knobel</t>
  </si>
  <si>
    <t>ASWD1057</t>
  </si>
  <si>
    <t>2:10:55</t>
  </si>
  <si>
    <t>Kelton</t>
  </si>
  <si>
    <t>ASWD92</t>
  </si>
  <si>
    <t>1477</t>
  </si>
  <si>
    <t>2:11:09</t>
  </si>
  <si>
    <t>Linelle</t>
  </si>
  <si>
    <t>Whitehead</t>
  </si>
  <si>
    <t>ASWD1477</t>
  </si>
  <si>
    <t>367</t>
  </si>
  <si>
    <t>2:11:32</t>
  </si>
  <si>
    <t>Ngwanathole</t>
  </si>
  <si>
    <t>Nong</t>
  </si>
  <si>
    <t>ASWD367</t>
  </si>
  <si>
    <t>Beaufort West Runners</t>
  </si>
  <si>
    <t>2181</t>
  </si>
  <si>
    <t>2:14:25</t>
  </si>
  <si>
    <t>Magda</t>
  </si>
  <si>
    <t>ASWD2181</t>
  </si>
  <si>
    <t>1194</t>
  </si>
  <si>
    <t>2:14:27</t>
  </si>
  <si>
    <t>Wingani</t>
  </si>
  <si>
    <t>Cele</t>
  </si>
  <si>
    <t>ASWD1194</t>
  </si>
  <si>
    <t>2223</t>
  </si>
  <si>
    <t>2:14:34</t>
  </si>
  <si>
    <t>Vusumuzi</t>
  </si>
  <si>
    <t>Notshokvu</t>
  </si>
  <si>
    <t>ASWD2223</t>
  </si>
  <si>
    <t>1253</t>
  </si>
  <si>
    <t>2:14:37</t>
  </si>
  <si>
    <t>Tania</t>
  </si>
  <si>
    <t>Noble</t>
  </si>
  <si>
    <t>ASWD1253</t>
  </si>
  <si>
    <t>1346</t>
  </si>
  <si>
    <t>2:15:13</t>
  </si>
  <si>
    <t>Bethan</t>
  </si>
  <si>
    <t>ASWD1346</t>
  </si>
  <si>
    <t>1135</t>
  </si>
  <si>
    <t>2:15:20</t>
  </si>
  <si>
    <t>Paul</t>
  </si>
  <si>
    <t>Manson/Kullin</t>
  </si>
  <si>
    <t>ASWD1135</t>
  </si>
  <si>
    <t>9212</t>
  </si>
  <si>
    <t>2:15:39</t>
  </si>
  <si>
    <t>Gareth</t>
  </si>
  <si>
    <t>Griffiths</t>
  </si>
  <si>
    <t>BOLA387</t>
  </si>
  <si>
    <t>Whalers AC</t>
  </si>
  <si>
    <t>Danie</t>
  </si>
  <si>
    <t>v.d.  Merwe</t>
  </si>
  <si>
    <t>ASWD102</t>
  </si>
  <si>
    <t>939</t>
  </si>
  <si>
    <t>2:16:03</t>
  </si>
  <si>
    <t>Nicola</t>
  </si>
  <si>
    <t>Strauss</t>
  </si>
  <si>
    <t>ASWD939</t>
  </si>
  <si>
    <t>971</t>
  </si>
  <si>
    <t>2:16:15</t>
  </si>
  <si>
    <t>Hendrika</t>
  </si>
  <si>
    <t>Zimmerman</t>
  </si>
  <si>
    <t>ASWD971</t>
  </si>
  <si>
    <t>1575</t>
  </si>
  <si>
    <t>2:16:17</t>
  </si>
  <si>
    <t>Joani</t>
  </si>
  <si>
    <t>Konick</t>
  </si>
  <si>
    <t>ASWD1575</t>
  </si>
  <si>
    <t>1291</t>
  </si>
  <si>
    <t>ASWD1291</t>
  </si>
  <si>
    <t>963</t>
  </si>
  <si>
    <t>2:16:27</t>
  </si>
  <si>
    <t>Marisa</t>
  </si>
  <si>
    <t>ASWD963</t>
  </si>
  <si>
    <t>9018</t>
  </si>
  <si>
    <t>2:16:47</t>
  </si>
  <si>
    <t>Harry</t>
  </si>
  <si>
    <t>Cross</t>
  </si>
  <si>
    <t>T1020</t>
  </si>
  <si>
    <t>9019</t>
  </si>
  <si>
    <t>2:16:52</t>
  </si>
  <si>
    <t>Mandy</t>
  </si>
  <si>
    <t>Marais</t>
  </si>
  <si>
    <t>T1021</t>
  </si>
  <si>
    <t>2213</t>
  </si>
  <si>
    <t>2:17:15</t>
  </si>
  <si>
    <t>Awdisha</t>
  </si>
  <si>
    <t>ASWD2213</t>
  </si>
  <si>
    <t>2209</t>
  </si>
  <si>
    <t>2:17:19</t>
  </si>
  <si>
    <t>Nonledo</t>
  </si>
  <si>
    <t>Lesele</t>
  </si>
  <si>
    <t>ASWD2209</t>
  </si>
  <si>
    <t>706</t>
  </si>
  <si>
    <t>2:17:59</t>
  </si>
  <si>
    <t>Bredahl</t>
  </si>
  <si>
    <t>ASWD706</t>
  </si>
  <si>
    <t>1573</t>
  </si>
  <si>
    <t>2:18:07</t>
  </si>
  <si>
    <t>Cowley</t>
  </si>
  <si>
    <t>ASWD1573</t>
  </si>
  <si>
    <t>792</t>
  </si>
  <si>
    <t>2:18:53</t>
  </si>
  <si>
    <t>Theresa</t>
  </si>
  <si>
    <t>ASWD792</t>
  </si>
  <si>
    <t>2219</t>
  </si>
  <si>
    <t>2:19:45</t>
  </si>
  <si>
    <t>Nonzukiso</t>
  </si>
  <si>
    <t>Mbunjelwa</t>
  </si>
  <si>
    <t>ASWD2219</t>
  </si>
  <si>
    <t>651</t>
  </si>
  <si>
    <t>2:20:19</t>
  </si>
  <si>
    <t>Sharon</t>
  </si>
  <si>
    <t>ASWD651</t>
  </si>
  <si>
    <t>652</t>
  </si>
  <si>
    <t>2:20:20</t>
  </si>
  <si>
    <t>ASWD652</t>
  </si>
  <si>
    <t>1004</t>
  </si>
  <si>
    <t>2:21:01</t>
  </si>
  <si>
    <t>Esther</t>
  </si>
  <si>
    <t>ASWD1004</t>
  </si>
  <si>
    <t>2:21:24</t>
  </si>
  <si>
    <t>Aletta</t>
  </si>
  <si>
    <t>ASWD175</t>
  </si>
  <si>
    <t>2218</t>
  </si>
  <si>
    <t>2:21:36</t>
  </si>
  <si>
    <t>Siyabulela</t>
  </si>
  <si>
    <t>Xhosa</t>
  </si>
  <si>
    <t>ASWD2218</t>
  </si>
  <si>
    <t>1749</t>
  </si>
  <si>
    <t>2:21:53</t>
  </si>
  <si>
    <t>Ernst</t>
  </si>
  <si>
    <t>ASWD1749</t>
  </si>
  <si>
    <t>2188</t>
  </si>
  <si>
    <t>2:21:54</t>
  </si>
  <si>
    <t>Thawia</t>
  </si>
  <si>
    <t>ASWD2188</t>
  </si>
  <si>
    <t>1752</t>
  </si>
  <si>
    <t>2:22:44</t>
  </si>
  <si>
    <t>Lynette</t>
  </si>
  <si>
    <t>v. Aarde</t>
  </si>
  <si>
    <t>ASWD1752</t>
  </si>
  <si>
    <t>1006</t>
  </si>
  <si>
    <t>2:23:17</t>
  </si>
  <si>
    <t>Petro</t>
  </si>
  <si>
    <t>Calitz</t>
  </si>
  <si>
    <t>ASWD1006</t>
  </si>
  <si>
    <t>654</t>
  </si>
  <si>
    <t>2:25:09</t>
  </si>
  <si>
    <t>Janice</t>
  </si>
  <si>
    <t>ASWD654</t>
  </si>
  <si>
    <t>1825</t>
  </si>
  <si>
    <t>2:25:24</t>
  </si>
  <si>
    <t>ASWD1825</t>
  </si>
  <si>
    <t>2235</t>
  </si>
  <si>
    <t>2:26:18</t>
  </si>
  <si>
    <t>Cario</t>
  </si>
  <si>
    <t>Abrahams</t>
  </si>
  <si>
    <t>ASWD2235</t>
  </si>
  <si>
    <t>Marie-Louisa</t>
  </si>
  <si>
    <t>Koekemoer</t>
  </si>
  <si>
    <t>ASWD1293</t>
  </si>
  <si>
    <t>1136</t>
  </si>
  <si>
    <t>2:26:41</t>
  </si>
  <si>
    <t>Elizabeth</t>
  </si>
  <si>
    <t>ASWD1136</t>
  </si>
  <si>
    <t>1750</t>
  </si>
  <si>
    <t>2:27:03</t>
  </si>
  <si>
    <t>Mariana</t>
  </si>
  <si>
    <t>ASWD1750</t>
  </si>
  <si>
    <t>1517</t>
  </si>
  <si>
    <t>2:27:21</t>
  </si>
  <si>
    <t>Sandra</t>
  </si>
  <si>
    <t>ASWD1517</t>
  </si>
  <si>
    <t>1077</t>
  </si>
  <si>
    <t>2:29:09</t>
  </si>
  <si>
    <t>Carmen</t>
  </si>
  <si>
    <t>Philip-Moorcroft</t>
  </si>
  <si>
    <t>ASWD1077</t>
  </si>
  <si>
    <t>1955</t>
  </si>
  <si>
    <t>2:29:56</t>
  </si>
  <si>
    <t>Anele</t>
  </si>
  <si>
    <t>Fudu</t>
  </si>
  <si>
    <t>ASWD1955</t>
  </si>
  <si>
    <t>1132</t>
  </si>
  <si>
    <t>2:31:03</t>
  </si>
  <si>
    <t>Odette</t>
  </si>
  <si>
    <t>ASWD1132</t>
  </si>
  <si>
    <t>946</t>
  </si>
  <si>
    <t>Vuyiswa</t>
  </si>
  <si>
    <t>Dyantyi</t>
  </si>
  <si>
    <t>ASWD946</t>
  </si>
  <si>
    <t>2201</t>
  </si>
  <si>
    <t>2:31:45</t>
  </si>
  <si>
    <t>Patricia</t>
  </si>
  <si>
    <t>Betsha</t>
  </si>
  <si>
    <t>ASWD2201</t>
  </si>
  <si>
    <t>9034</t>
  </si>
  <si>
    <t>2:34:34</t>
  </si>
  <si>
    <t>Derick</t>
  </si>
  <si>
    <t>T1034</t>
  </si>
  <si>
    <t>1796</t>
  </si>
  <si>
    <t>2:38:06</t>
  </si>
  <si>
    <t>Liandra</t>
  </si>
  <si>
    <t>Figeland</t>
  </si>
  <si>
    <t>ASWD1796</t>
  </si>
  <si>
    <t>2221</t>
  </si>
  <si>
    <t>2:46:42</t>
  </si>
  <si>
    <t>Iviwe</t>
  </si>
  <si>
    <t>Maboza</t>
  </si>
  <si>
    <t>ASWD2221</t>
  </si>
  <si>
    <t>619</t>
  </si>
  <si>
    <t>2:47:41</t>
  </si>
  <si>
    <t>ASWD619</t>
  </si>
  <si>
    <t>1098</t>
  </si>
  <si>
    <t>2:58:57</t>
  </si>
  <si>
    <t>Ronel</t>
  </si>
  <si>
    <t>Darlew</t>
  </si>
  <si>
    <t>ASWD1098</t>
  </si>
  <si>
    <t>1833</t>
  </si>
  <si>
    <t>3:05:34</t>
  </si>
  <si>
    <t>Evon</t>
  </si>
  <si>
    <t>Mayekiso</t>
  </si>
  <si>
    <t>ASWD1833</t>
  </si>
  <si>
    <t>1099</t>
  </si>
  <si>
    <t>3:09:09</t>
  </si>
  <si>
    <t>ASWD1099</t>
  </si>
  <si>
    <t>Time</t>
  </si>
  <si>
    <t>School</t>
  </si>
  <si>
    <t>BOD</t>
  </si>
  <si>
    <t>Group</t>
  </si>
  <si>
    <t>Van</t>
  </si>
  <si>
    <t>Plek</t>
  </si>
  <si>
    <t>Distance</t>
  </si>
  <si>
    <t>Overall Finish List 3km</t>
  </si>
  <si>
    <t>223</t>
  </si>
  <si>
    <t>Austin</t>
  </si>
  <si>
    <t>Koopman</t>
  </si>
  <si>
    <t>611</t>
  </si>
  <si>
    <t>Gerhard</t>
  </si>
  <si>
    <t>Mare</t>
  </si>
  <si>
    <t>Nedbank Running Club SWD</t>
  </si>
  <si>
    <t>1361</t>
  </si>
  <si>
    <t>Janneke</t>
  </si>
  <si>
    <t>Louw</t>
  </si>
  <si>
    <t>1419</t>
  </si>
  <si>
    <t>Len</t>
  </si>
  <si>
    <t>Norris</t>
  </si>
  <si>
    <t>1473</t>
  </si>
  <si>
    <t>Beatrie</t>
  </si>
  <si>
    <t>Zandberg</t>
  </si>
  <si>
    <t>1574</t>
  </si>
  <si>
    <t xml:space="preserve">Karen </t>
  </si>
  <si>
    <t>1660</t>
  </si>
  <si>
    <t>PetroSA Running Club</t>
  </si>
  <si>
    <t>Iron-Jawed Multi Sport Club</t>
  </si>
  <si>
    <t>Mandi</t>
  </si>
  <si>
    <t>Smit-Lotriet</t>
  </si>
  <si>
    <t>Jana</t>
  </si>
  <si>
    <t>DNS</t>
  </si>
  <si>
    <t>T865</t>
  </si>
  <si>
    <t>T882</t>
  </si>
  <si>
    <t>f</t>
  </si>
  <si>
    <t>T447</t>
  </si>
  <si>
    <t>ASWD223</t>
  </si>
  <si>
    <t>ASWD1660</t>
  </si>
  <si>
    <t>ASWD1361</t>
  </si>
  <si>
    <t>ASWD611</t>
  </si>
  <si>
    <t>ASWD1419</t>
  </si>
  <si>
    <t>ASWD1473</t>
  </si>
  <si>
    <t>ASWD1574</t>
  </si>
  <si>
    <t>ASWD1948</t>
  </si>
  <si>
    <t>109</t>
  </si>
  <si>
    <t>Witbooi</t>
  </si>
  <si>
    <t>200</t>
  </si>
  <si>
    <t>Nadine</t>
  </si>
  <si>
    <t>431</t>
  </si>
  <si>
    <t>ALBERT</t>
  </si>
  <si>
    <t>1079</t>
  </si>
  <si>
    <t>Thinus</t>
  </si>
  <si>
    <t>Ferreira</t>
  </si>
  <si>
    <t>1152</t>
  </si>
  <si>
    <t>jacques</t>
  </si>
  <si>
    <t>hofsta</t>
  </si>
  <si>
    <t>1205</t>
  </si>
  <si>
    <t>Sonjia</t>
  </si>
  <si>
    <t>Wolfaardt</t>
  </si>
  <si>
    <t>1341</t>
  </si>
  <si>
    <t>Elmien</t>
  </si>
  <si>
    <t>1416</t>
  </si>
  <si>
    <t>Erhardt</t>
  </si>
  <si>
    <t>1610</t>
  </si>
  <si>
    <t xml:space="preserve">Elizabeth </t>
  </si>
  <si>
    <t xml:space="preserve">Viljoen </t>
  </si>
  <si>
    <t>Mbalenhle  zama</t>
  </si>
  <si>
    <t>Mathwebula</t>
  </si>
  <si>
    <t>1788</t>
  </si>
  <si>
    <t>Ann-Mare</t>
  </si>
  <si>
    <t>du Plessis</t>
  </si>
  <si>
    <t>Mkhanyisi</t>
  </si>
  <si>
    <t>Zulu</t>
  </si>
  <si>
    <t>2195</t>
  </si>
  <si>
    <t>Ekkerd</t>
  </si>
  <si>
    <t>2200</t>
  </si>
  <si>
    <t>Ernest</t>
  </si>
  <si>
    <t>Viviers</t>
  </si>
  <si>
    <t>WP262</t>
  </si>
  <si>
    <t>Ian</t>
  </si>
  <si>
    <t>Graham</t>
  </si>
  <si>
    <t>Kowie Striders</t>
  </si>
  <si>
    <t>WP367</t>
  </si>
  <si>
    <t xml:space="preserve">Van Zyl </t>
  </si>
  <si>
    <t>Mari</t>
  </si>
  <si>
    <t>de jager</t>
  </si>
  <si>
    <t>Derek</t>
  </si>
  <si>
    <t>Tee</t>
  </si>
  <si>
    <t xml:space="preserve">F </t>
  </si>
  <si>
    <t xml:space="preserve">M </t>
  </si>
  <si>
    <t>T997</t>
  </si>
  <si>
    <t>T1026</t>
  </si>
  <si>
    <t>T1027</t>
  </si>
  <si>
    <t>BORA2557</t>
  </si>
  <si>
    <t>Soyaya</t>
  </si>
  <si>
    <t>T897</t>
  </si>
  <si>
    <t>Zukisa</t>
  </si>
  <si>
    <t>Prince</t>
  </si>
  <si>
    <t>WP1453</t>
  </si>
  <si>
    <t>Nedbank</t>
  </si>
  <si>
    <t>ASWD1875</t>
  </si>
  <si>
    <t>Maurice</t>
  </si>
  <si>
    <t>Wicomb</t>
  </si>
  <si>
    <t>ASWD1448</t>
  </si>
  <si>
    <t>Roelf</t>
  </si>
  <si>
    <t>Jonk</t>
  </si>
  <si>
    <t>ASWD1378</t>
  </si>
  <si>
    <t>Situsiso</t>
  </si>
  <si>
    <t>Kamener</t>
  </si>
  <si>
    <t>ASWD28</t>
  </si>
  <si>
    <t>Jacquen</t>
  </si>
  <si>
    <t>Tulleke</t>
  </si>
  <si>
    <t>35:50</t>
  </si>
  <si>
    <t>ASWD1074</t>
  </si>
  <si>
    <t>Lucas</t>
  </si>
  <si>
    <t>1074</t>
  </si>
  <si>
    <t>36:58</t>
  </si>
  <si>
    <t>51:38</t>
  </si>
  <si>
    <t>55:38</t>
  </si>
  <si>
    <t>58:10</t>
  </si>
  <si>
    <t>ASWD1768</t>
  </si>
  <si>
    <t>Mbalenhle</t>
  </si>
  <si>
    <t>1768</t>
  </si>
  <si>
    <t>ASWD1788</t>
  </si>
  <si>
    <t>Du Plessis</t>
  </si>
  <si>
    <t>2:38:18</t>
  </si>
  <si>
    <t>ASWD90</t>
  </si>
  <si>
    <t>ASWD186</t>
  </si>
  <si>
    <t>Chane</t>
  </si>
  <si>
    <t>Gricius</t>
  </si>
  <si>
    <t>Healize-estee</t>
  </si>
  <si>
    <t>ASWD761</t>
  </si>
  <si>
    <t>Esme-Marie</t>
  </si>
  <si>
    <t>ASWD802</t>
  </si>
  <si>
    <t>Vicky</t>
  </si>
  <si>
    <t>Roos</t>
  </si>
  <si>
    <t>ASWD1118</t>
  </si>
  <si>
    <t>Anna-Marie</t>
  </si>
  <si>
    <t>V.Eck</t>
  </si>
  <si>
    <t>ASWD1137</t>
  </si>
  <si>
    <t>Natasja</t>
  </si>
  <si>
    <t>Dumbleton</t>
  </si>
  <si>
    <t>ASWD1252</t>
  </si>
  <si>
    <t>Jadre-Ann</t>
  </si>
  <si>
    <t>ASWD1408</t>
  </si>
  <si>
    <t>Timotheus</t>
  </si>
  <si>
    <t>Markgraaff</t>
  </si>
  <si>
    <t>Siouyilo</t>
  </si>
  <si>
    <t>Qole</t>
  </si>
  <si>
    <t>ASWD1607</t>
  </si>
  <si>
    <t>Jeff</t>
  </si>
  <si>
    <t>ASWD1774</t>
  </si>
  <si>
    <t>ASWD2269</t>
  </si>
  <si>
    <t>Sinesipho</t>
  </si>
  <si>
    <t>Gashe</t>
  </si>
  <si>
    <t>ASWD2280</t>
  </si>
  <si>
    <t>Khodani</t>
  </si>
  <si>
    <t>Negondeni</t>
  </si>
  <si>
    <t>ASWD2291</t>
  </si>
  <si>
    <t>Arries</t>
  </si>
  <si>
    <t>T893</t>
  </si>
  <si>
    <t xml:space="preserve">Ruan </t>
  </si>
  <si>
    <t xml:space="preserve">j.v Rensburg </t>
  </si>
  <si>
    <t>T898</t>
  </si>
  <si>
    <t>Clark</t>
  </si>
  <si>
    <t>Lesibane</t>
  </si>
  <si>
    <t>Old Mutual Athletics Club</t>
  </si>
  <si>
    <t>ASWD1359</t>
  </si>
  <si>
    <t>Lloyd</t>
  </si>
  <si>
    <t>ASWD1534</t>
  </si>
  <si>
    <t>Gehard</t>
  </si>
  <si>
    <t>Dyzel</t>
  </si>
  <si>
    <t>ASWD2358</t>
  </si>
  <si>
    <t>Boitumelo</t>
  </si>
  <si>
    <t>Mafafo</t>
  </si>
  <si>
    <t>T998</t>
  </si>
  <si>
    <t>Aimee</t>
  </si>
  <si>
    <t>Hangone</t>
  </si>
  <si>
    <t>Van Der Watt</t>
  </si>
  <si>
    <t>v.d. Westhuizen</t>
  </si>
  <si>
    <t>T1001</t>
  </si>
  <si>
    <t>9227</t>
  </si>
  <si>
    <t>1:58:12</t>
  </si>
  <si>
    <t>Philp</t>
  </si>
  <si>
    <t>Nyameka</t>
  </si>
  <si>
    <t>Dunjwa</t>
  </si>
  <si>
    <t>EP863</t>
  </si>
  <si>
    <t>104;29</t>
  </si>
  <si>
    <t xml:space="preserve">Real Gijimas </t>
  </si>
  <si>
    <t>Rinaldo</t>
  </si>
  <si>
    <t>Cape Multisport Eden</t>
  </si>
  <si>
    <t>Sivuyile</t>
  </si>
  <si>
    <t>ASWD109</t>
  </si>
  <si>
    <t>Louisa</t>
  </si>
  <si>
    <t>Loots</t>
  </si>
  <si>
    <t>ASWD200</t>
  </si>
  <si>
    <t>Dormand</t>
  </si>
  <si>
    <t>ASWD1610</t>
  </si>
  <si>
    <t>1:57:52</t>
  </si>
  <si>
    <t xml:space="preserve">1:49:37 </t>
  </si>
  <si>
    <t xml:space="preserve">Yolandi </t>
  </si>
  <si>
    <t>van der Berg</t>
  </si>
  <si>
    <t>Cape Multisport Club Eden</t>
  </si>
  <si>
    <t xml:space="preserve">1:49:32 </t>
  </si>
  <si>
    <t>Scholly</t>
  </si>
  <si>
    <t>Calc</t>
  </si>
  <si>
    <t>Final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</si>
</sst>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"/>
    <numFmt numFmtId="166" formatCode="hh:mm:ss;@"/>
  </numFmts>
  <fonts count="12" x14ac:knownFonts="1">
    <font>
      <sz val="10"/>
      <name val="Arial"/>
    </font>
    <font>
      <sz val="20"/>
      <name val="Algerian"/>
      <family val="5"/>
    </font>
    <font>
      <b/>
      <sz val="12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sz val="10"/>
      <name val="Arial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b/>
      <sz val="10"/>
      <color rgb="FFFF0000"/>
      <name val="Bahnschrift"/>
      <family val="2"/>
    </font>
    <font>
      <b/>
      <sz val="12"/>
      <color rgb="FFFF0000"/>
      <name val="Arial Narrow"/>
      <family val="2"/>
    </font>
    <font>
      <u/>
      <sz val="10"/>
      <color theme="10"/>
      <name val="Arial"/>
      <family val="2"/>
    </font>
    <font>
      <sz val="12"/>
      <color rgb="FF1E1E1E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0" fontId="10" fillId="0" borderId="0" applyNumberFormat="0" applyFill="0" applyBorder="0" applyAlignment="0" applyProtection="0"/>
  </cellStyleXfs>
  <cellXfs count="73">
    <xf numFmtId="0" fontId="0" fillId="0" borderId="0" xfId="0"/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" fontId="3" fillId="3" borderId="18" xfId="1" applyNumberFormat="1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/>
    </xf>
    <xf numFmtId="21" fontId="6" fillId="3" borderId="19" xfId="1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1" fontId="6" fillId="0" borderId="22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 vertical="center"/>
    </xf>
    <xf numFmtId="1" fontId="3" fillId="3" borderId="11" xfId="1" applyNumberFormat="1" applyFont="1" applyFill="1" applyBorder="1" applyAlignment="1">
      <alignment horizontal="center" vertical="center"/>
    </xf>
    <xf numFmtId="21" fontId="6" fillId="3" borderId="27" xfId="1" applyNumberFormat="1" applyFont="1" applyFill="1" applyBorder="1" applyAlignment="1">
      <alignment horizontal="center"/>
    </xf>
    <xf numFmtId="1" fontId="3" fillId="3" borderId="12" xfId="1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/>
    </xf>
    <xf numFmtId="1" fontId="3" fillId="3" borderId="24" xfId="1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/>
    </xf>
    <xf numFmtId="1" fontId="3" fillId="3" borderId="25" xfId="1" applyNumberFormat="1" applyFont="1" applyFill="1" applyBorder="1" applyAlignment="1">
      <alignment horizontal="center" vertical="center"/>
    </xf>
    <xf numFmtId="21" fontId="6" fillId="3" borderId="28" xfId="1" applyNumberFormat="1" applyFont="1" applyFill="1" applyBorder="1" applyAlignment="1">
      <alignment horizontal="center"/>
    </xf>
    <xf numFmtId="1" fontId="3" fillId="3" borderId="26" xfId="1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5" fillId="3" borderId="8" xfId="0" applyFont="1" applyFill="1" applyBorder="1"/>
    <xf numFmtId="0" fontId="10" fillId="0" borderId="0" xfId="2"/>
    <xf numFmtId="0" fontId="4" fillId="3" borderId="8" xfId="0" applyFont="1" applyFill="1" applyBorder="1"/>
    <xf numFmtId="0" fontId="9" fillId="3" borderId="14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4" fontId="9" fillId="3" borderId="14" xfId="0" applyNumberFormat="1" applyFont="1" applyFill="1" applyBorder="1" applyAlignment="1">
      <alignment horizontal="center"/>
    </xf>
    <xf numFmtId="0" fontId="4" fillId="0" borderId="8" xfId="0" applyFont="1" applyBorder="1"/>
    <xf numFmtId="0" fontId="0" fillId="0" borderId="13" xfId="0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16" xfId="0" applyFont="1" applyFill="1" applyBorder="1"/>
    <xf numFmtId="0" fontId="9" fillId="3" borderId="17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1" fontId="9" fillId="0" borderId="14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/>
    <xf numFmtId="0" fontId="9" fillId="3" borderId="24" xfId="0" applyFont="1" applyFill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21" fontId="9" fillId="0" borderId="14" xfId="0" quotePrefix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166" fontId="0" fillId="0" borderId="0" xfId="0" applyNumberFormat="1"/>
    <xf numFmtId="166" fontId="5" fillId="0" borderId="0" xfId="0" applyNumberFormat="1" applyFont="1"/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3km%2013%20Ju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bases"/>
      <sheetName val="21.1km"/>
    </sheetNames>
    <sheetDataSet>
      <sheetData sheetId="0">
        <row r="1">
          <cell r="A1" t="str">
            <v>Persoonlike inligting</v>
          </cell>
        </row>
        <row r="2">
          <cell r="A2" t="str">
            <v>No</v>
          </cell>
          <cell r="B2" t="str">
            <v>Name</v>
          </cell>
          <cell r="C2" t="str">
            <v>Surname</v>
          </cell>
          <cell r="D2" t="str">
            <v>Gender</v>
          </cell>
          <cell r="E2" t="str">
            <v>Age</v>
          </cell>
          <cell r="F2" t="str">
            <v>Group</v>
          </cell>
          <cell r="G2" t="str">
            <v>DOB</v>
          </cell>
          <cell r="H2" t="str">
            <v>Club</v>
          </cell>
          <cell r="I2" t="str">
            <v>Time</v>
          </cell>
          <cell r="J2" t="str">
            <v>Afstand</v>
          </cell>
        </row>
        <row r="3">
          <cell r="A3">
            <v>1</v>
          </cell>
          <cell r="B3" t="str">
            <v>Eugene</v>
          </cell>
          <cell r="C3" t="str">
            <v>Noordman</v>
          </cell>
          <cell r="D3" t="str">
            <v>M</v>
          </cell>
          <cell r="E3">
            <v>14</v>
          </cell>
          <cell r="F3" t="str">
            <v>M15</v>
          </cell>
          <cell r="G3" t="str">
            <v>11/01/2005</v>
          </cell>
          <cell r="H3" t="str">
            <v>School</v>
          </cell>
          <cell r="J3" t="str">
            <v>3km</v>
          </cell>
        </row>
        <row r="4">
          <cell r="A4">
            <v>2</v>
          </cell>
          <cell r="B4" t="str">
            <v>Sshaaun-dre</v>
          </cell>
          <cell r="C4" t="str">
            <v>Webb</v>
          </cell>
          <cell r="D4" t="str">
            <v>M</v>
          </cell>
          <cell r="E4">
            <v>14</v>
          </cell>
          <cell r="F4" t="str">
            <v>M15</v>
          </cell>
          <cell r="G4" t="str">
            <v>20/08/2005</v>
          </cell>
          <cell r="H4" t="str">
            <v>School</v>
          </cell>
          <cell r="J4" t="str">
            <v>3km</v>
          </cell>
        </row>
        <row r="5">
          <cell r="A5">
            <v>3</v>
          </cell>
          <cell r="B5" t="str">
            <v>Aston</v>
          </cell>
          <cell r="C5" t="str">
            <v>Grootboot</v>
          </cell>
          <cell r="D5" t="str">
            <v>M</v>
          </cell>
          <cell r="E5">
            <v>11</v>
          </cell>
          <cell r="F5" t="str">
            <v>M12</v>
          </cell>
          <cell r="G5" t="str">
            <v>29/03/2008</v>
          </cell>
          <cell r="H5" t="str">
            <v>School</v>
          </cell>
          <cell r="J5" t="str">
            <v>3km</v>
          </cell>
        </row>
        <row r="6">
          <cell r="A6">
            <v>4</v>
          </cell>
          <cell r="B6" t="str">
            <v>Chade</v>
          </cell>
          <cell r="C6" t="str">
            <v>Markgraff</v>
          </cell>
          <cell r="D6" t="str">
            <v>F</v>
          </cell>
          <cell r="E6">
            <v>13</v>
          </cell>
          <cell r="F6" t="str">
            <v>D13</v>
          </cell>
          <cell r="G6" t="str">
            <v>20/07/2006</v>
          </cell>
          <cell r="H6" t="str">
            <v>School</v>
          </cell>
          <cell r="J6" t="str">
            <v>3km</v>
          </cell>
        </row>
        <row r="7">
          <cell r="A7">
            <v>5</v>
          </cell>
          <cell r="B7" t="str">
            <v>Keysha</v>
          </cell>
          <cell r="C7" t="str">
            <v>Swartz</v>
          </cell>
          <cell r="D7" t="str">
            <v>F</v>
          </cell>
          <cell r="E7">
            <v>11</v>
          </cell>
          <cell r="F7" t="str">
            <v>D12</v>
          </cell>
          <cell r="G7" t="str">
            <v>11/07/2008</v>
          </cell>
          <cell r="H7" t="str">
            <v>School</v>
          </cell>
          <cell r="J7" t="str">
            <v>3km</v>
          </cell>
        </row>
        <row r="8">
          <cell r="A8">
            <v>6</v>
          </cell>
          <cell r="B8" t="str">
            <v>Chikura</v>
          </cell>
          <cell r="C8" t="str">
            <v>Squire</v>
          </cell>
          <cell r="D8" t="str">
            <v>M</v>
          </cell>
          <cell r="E8">
            <v>11</v>
          </cell>
          <cell r="F8" t="str">
            <v>M12</v>
          </cell>
          <cell r="G8" t="str">
            <v>2904/2008</v>
          </cell>
          <cell r="H8" t="str">
            <v>School</v>
          </cell>
          <cell r="J8" t="str">
            <v>3km</v>
          </cell>
        </row>
        <row r="9">
          <cell r="A9">
            <v>7</v>
          </cell>
          <cell r="B9" t="str">
            <v>Shifika</v>
          </cell>
          <cell r="C9" t="str">
            <v>De Preez</v>
          </cell>
          <cell r="D9" t="str">
            <v>F</v>
          </cell>
          <cell r="E9">
            <v>13</v>
          </cell>
          <cell r="F9" t="str">
            <v>D13</v>
          </cell>
          <cell r="G9" t="str">
            <v>11/07/2006</v>
          </cell>
          <cell r="H9" t="str">
            <v>School</v>
          </cell>
          <cell r="J9" t="str">
            <v>3km</v>
          </cell>
          <cell r="N9" t="str">
            <v>\</v>
          </cell>
        </row>
        <row r="10">
          <cell r="A10">
            <v>8</v>
          </cell>
          <cell r="B10" t="str">
            <v>Christiano</v>
          </cell>
          <cell r="C10" t="str">
            <v>Weyers</v>
          </cell>
          <cell r="D10" t="str">
            <v>M</v>
          </cell>
          <cell r="E10">
            <v>9</v>
          </cell>
          <cell r="F10" t="str">
            <v>M10</v>
          </cell>
          <cell r="G10" t="str">
            <v>18/08/2010</v>
          </cell>
          <cell r="H10" t="str">
            <v>School</v>
          </cell>
          <cell r="J10" t="str">
            <v>3km</v>
          </cell>
        </row>
        <row r="11">
          <cell r="B11" t="str">
            <v>Ethan</v>
          </cell>
          <cell r="C11" t="str">
            <v>Gwanie</v>
          </cell>
          <cell r="D11" t="str">
            <v>M</v>
          </cell>
          <cell r="E11">
            <v>10</v>
          </cell>
          <cell r="F11" t="str">
            <v>M10</v>
          </cell>
          <cell r="G11" t="str">
            <v>12/06/2009</v>
          </cell>
          <cell r="H11" t="str">
            <v>School</v>
          </cell>
          <cell r="J11" t="str">
            <v>3km</v>
          </cell>
        </row>
        <row r="12">
          <cell r="A12">
            <v>26</v>
          </cell>
          <cell r="B12" t="str">
            <v>Luciano</v>
          </cell>
          <cell r="C12" t="str">
            <v>Mango</v>
          </cell>
          <cell r="D12" t="str">
            <v>M</v>
          </cell>
          <cell r="E12">
            <v>8</v>
          </cell>
          <cell r="F12" t="str">
            <v>M8</v>
          </cell>
          <cell r="G12" t="str">
            <v>05/05/2011</v>
          </cell>
          <cell r="H12" t="str">
            <v>School</v>
          </cell>
          <cell r="J12" t="str">
            <v>3km</v>
          </cell>
        </row>
        <row r="13">
          <cell r="A13">
            <v>27</v>
          </cell>
          <cell r="B13" t="str">
            <v>Stephanie</v>
          </cell>
          <cell r="C13" t="str">
            <v>Strydom</v>
          </cell>
          <cell r="D13" t="str">
            <v>F</v>
          </cell>
          <cell r="E13">
            <v>12</v>
          </cell>
          <cell r="F13" t="str">
            <v>D12</v>
          </cell>
          <cell r="G13" t="str">
            <v>22/05/2007</v>
          </cell>
          <cell r="H13" t="str">
            <v>School</v>
          </cell>
          <cell r="J13" t="str">
            <v>3km</v>
          </cell>
        </row>
        <row r="14">
          <cell r="B14" t="str">
            <v>Chito</v>
          </cell>
          <cell r="C14" t="str">
            <v>Squire</v>
          </cell>
          <cell r="D14" t="str">
            <v>M</v>
          </cell>
          <cell r="E14">
            <v>11</v>
          </cell>
          <cell r="F14" t="str">
            <v>M12</v>
          </cell>
          <cell r="G14" t="str">
            <v>29/04/2008</v>
          </cell>
          <cell r="H14" t="str">
            <v>School</v>
          </cell>
          <cell r="J14" t="str">
            <v>3km</v>
          </cell>
        </row>
        <row r="15">
          <cell r="A15">
            <v>13</v>
          </cell>
          <cell r="B15" t="str">
            <v>Lucrecha</v>
          </cell>
          <cell r="C15" t="str">
            <v>van Greunen</v>
          </cell>
          <cell r="D15" t="str">
            <v>F</v>
          </cell>
          <cell r="E15">
            <v>10</v>
          </cell>
          <cell r="F15" t="str">
            <v>D10</v>
          </cell>
          <cell r="G15" t="str">
            <v>11/04/2009</v>
          </cell>
          <cell r="H15" t="str">
            <v>School</v>
          </cell>
          <cell r="J15" t="str">
            <v>3km</v>
          </cell>
        </row>
        <row r="16">
          <cell r="A16">
            <v>14</v>
          </cell>
          <cell r="B16" t="str">
            <v>Hillling</v>
          </cell>
          <cell r="C16" t="str">
            <v>Witbooi</v>
          </cell>
          <cell r="D16" t="str">
            <v>F</v>
          </cell>
          <cell r="E16">
            <v>12</v>
          </cell>
          <cell r="F16" t="str">
            <v>D12</v>
          </cell>
          <cell r="G16" t="str">
            <v>26/03/2007</v>
          </cell>
          <cell r="H16" t="str">
            <v>School</v>
          </cell>
          <cell r="J16" t="str">
            <v>3km</v>
          </cell>
        </row>
        <row r="17">
          <cell r="A17">
            <v>15</v>
          </cell>
          <cell r="B17" t="str">
            <v>Phoebe</v>
          </cell>
          <cell r="C17" t="str">
            <v>Cairecross</v>
          </cell>
          <cell r="D17" t="str">
            <v>F</v>
          </cell>
          <cell r="E17">
            <v>11</v>
          </cell>
          <cell r="F17" t="str">
            <v>D12</v>
          </cell>
          <cell r="G17" t="str">
            <v>10/02/2008</v>
          </cell>
          <cell r="H17" t="str">
            <v>School</v>
          </cell>
          <cell r="J17" t="str">
            <v>3km</v>
          </cell>
        </row>
        <row r="18">
          <cell r="A18">
            <v>16</v>
          </cell>
          <cell r="B18" t="str">
            <v>Rihana</v>
          </cell>
          <cell r="C18" t="str">
            <v>Chipps</v>
          </cell>
          <cell r="D18" t="str">
            <v>F</v>
          </cell>
          <cell r="E18">
            <v>9</v>
          </cell>
          <cell r="F18" t="str">
            <v>D10</v>
          </cell>
          <cell r="G18" t="str">
            <v>03/01/1010</v>
          </cell>
          <cell r="H18" t="str">
            <v>School</v>
          </cell>
          <cell r="J18" t="str">
            <v>3km</v>
          </cell>
        </row>
        <row r="19">
          <cell r="A19">
            <v>17</v>
          </cell>
          <cell r="B19" t="str">
            <v>Wendolene</v>
          </cell>
          <cell r="C19" t="str">
            <v>Squire</v>
          </cell>
          <cell r="D19" t="str">
            <v>F</v>
          </cell>
          <cell r="E19">
            <v>9</v>
          </cell>
          <cell r="F19" t="str">
            <v>D10</v>
          </cell>
          <cell r="G19" t="str">
            <v>07/05/2010</v>
          </cell>
          <cell r="H19" t="str">
            <v>School</v>
          </cell>
          <cell r="J19" t="str">
            <v>3km</v>
          </cell>
        </row>
        <row r="20">
          <cell r="B20" t="str">
            <v>Shevonne</v>
          </cell>
          <cell r="C20" t="str">
            <v>Gentle</v>
          </cell>
          <cell r="D20" t="str">
            <v>F</v>
          </cell>
          <cell r="E20">
            <v>12</v>
          </cell>
          <cell r="F20" t="str">
            <v>D12</v>
          </cell>
          <cell r="G20" t="str">
            <v>27/10/2007</v>
          </cell>
          <cell r="H20" t="str">
            <v>School</v>
          </cell>
          <cell r="J20" t="str">
            <v>3km</v>
          </cell>
        </row>
        <row r="21">
          <cell r="A21">
            <v>19</v>
          </cell>
          <cell r="B21" t="str">
            <v>Ashley-Kay</v>
          </cell>
          <cell r="C21" t="str">
            <v>Dinga</v>
          </cell>
          <cell r="D21" t="str">
            <v>F</v>
          </cell>
          <cell r="E21">
            <v>10</v>
          </cell>
          <cell r="F21" t="str">
            <v>D10</v>
          </cell>
          <cell r="G21" t="str">
            <v>21/07/2009</v>
          </cell>
          <cell r="H21" t="str">
            <v>School</v>
          </cell>
          <cell r="J21" t="str">
            <v>3km</v>
          </cell>
        </row>
        <row r="22">
          <cell r="A22">
            <v>20</v>
          </cell>
          <cell r="B22" t="str">
            <v>Shiridene</v>
          </cell>
          <cell r="C22" t="str">
            <v>Brink</v>
          </cell>
          <cell r="D22" t="str">
            <v>F</v>
          </cell>
          <cell r="E22">
            <v>10</v>
          </cell>
          <cell r="F22" t="str">
            <v>D10</v>
          </cell>
          <cell r="G22" t="str">
            <v>09/03/2009</v>
          </cell>
          <cell r="H22" t="str">
            <v>School</v>
          </cell>
          <cell r="J22" t="str">
            <v>3km</v>
          </cell>
        </row>
        <row r="23">
          <cell r="B23" t="str">
            <v>Amonique</v>
          </cell>
          <cell r="C23" t="str">
            <v>Maart</v>
          </cell>
          <cell r="D23" t="str">
            <v>F</v>
          </cell>
          <cell r="E23">
            <v>8</v>
          </cell>
          <cell r="F23" t="str">
            <v>D8</v>
          </cell>
          <cell r="G23" t="str">
            <v>30/12/2011</v>
          </cell>
          <cell r="H23" t="str">
            <v>School</v>
          </cell>
          <cell r="J23" t="str">
            <v>3km</v>
          </cell>
        </row>
        <row r="24">
          <cell r="A24">
            <v>9</v>
          </cell>
          <cell r="B24" t="str">
            <v>Raymondre</v>
          </cell>
          <cell r="C24" t="str">
            <v>Samson</v>
          </cell>
          <cell r="D24" t="str">
            <v>M</v>
          </cell>
          <cell r="J24" t="str">
            <v>3km</v>
          </cell>
        </row>
        <row r="25">
          <cell r="A25">
            <v>22</v>
          </cell>
          <cell r="B25" t="str">
            <v>Xavairca</v>
          </cell>
          <cell r="C25" t="str">
            <v>Telkana</v>
          </cell>
          <cell r="D25" t="str">
            <v>M</v>
          </cell>
          <cell r="J25" t="str">
            <v>3km</v>
          </cell>
        </row>
        <row r="26">
          <cell r="A26">
            <v>18</v>
          </cell>
          <cell r="B26" t="str">
            <v>Sheronigue</v>
          </cell>
          <cell r="C26" t="str">
            <v>Noordman</v>
          </cell>
          <cell r="D26" t="str">
            <v>F</v>
          </cell>
          <cell r="J26" t="str">
            <v>3km</v>
          </cell>
        </row>
        <row r="27">
          <cell r="A27">
            <v>12</v>
          </cell>
          <cell r="B27" t="str">
            <v>Lorezel</v>
          </cell>
          <cell r="C27" t="str">
            <v>Wolhuter</v>
          </cell>
          <cell r="D27" t="str">
            <v>F</v>
          </cell>
          <cell r="J27" t="str">
            <v>3km</v>
          </cell>
        </row>
        <row r="28">
          <cell r="A28">
            <v>24</v>
          </cell>
          <cell r="B28" t="str">
            <v>Ruwayda</v>
          </cell>
          <cell r="C28" t="str">
            <v>Boom</v>
          </cell>
          <cell r="D28" t="str">
            <v>M</v>
          </cell>
          <cell r="J28" t="str">
            <v>3km</v>
          </cell>
        </row>
        <row r="29">
          <cell r="A29">
            <v>23</v>
          </cell>
          <cell r="B29" t="str">
            <v>Nathalene</v>
          </cell>
          <cell r="C29" t="str">
            <v>Claassen</v>
          </cell>
          <cell r="D29" t="str">
            <v>F</v>
          </cell>
          <cell r="J29" t="str">
            <v>3km</v>
          </cell>
        </row>
        <row r="30">
          <cell r="A30">
            <v>25</v>
          </cell>
          <cell r="B30" t="str">
            <v>Lorenchia</v>
          </cell>
          <cell r="C30" t="str">
            <v>Wolhuter</v>
          </cell>
          <cell r="J30" t="str">
            <v>3km</v>
          </cell>
        </row>
        <row r="31">
          <cell r="J31" t="str">
            <v>3km</v>
          </cell>
        </row>
        <row r="32">
          <cell r="J32" t="str">
            <v>3km</v>
          </cell>
        </row>
        <row r="33">
          <cell r="J33" t="str">
            <v>3km</v>
          </cell>
        </row>
        <row r="34">
          <cell r="J34" t="str">
            <v>3km</v>
          </cell>
        </row>
        <row r="35">
          <cell r="J35" t="str">
            <v>3km</v>
          </cell>
        </row>
        <row r="36">
          <cell r="J36" t="str">
            <v>3km</v>
          </cell>
        </row>
        <row r="37">
          <cell r="J37" t="str">
            <v>3km</v>
          </cell>
        </row>
        <row r="38">
          <cell r="J38" t="str">
            <v>3km</v>
          </cell>
        </row>
        <row r="39">
          <cell r="J39" t="str">
            <v>3km</v>
          </cell>
        </row>
        <row r="40">
          <cell r="J40" t="str">
            <v>3km</v>
          </cell>
        </row>
        <row r="41">
          <cell r="J41" t="str">
            <v>3km</v>
          </cell>
        </row>
        <row r="42">
          <cell r="J42" t="str">
            <v>3km</v>
          </cell>
        </row>
        <row r="43">
          <cell r="J43" t="str">
            <v>3km</v>
          </cell>
        </row>
        <row r="44">
          <cell r="J44" t="str">
            <v>3km</v>
          </cell>
        </row>
        <row r="45">
          <cell r="J45" t="str">
            <v>3km</v>
          </cell>
        </row>
        <row r="46">
          <cell r="J46" t="str">
            <v>3km</v>
          </cell>
        </row>
        <row r="47">
          <cell r="J47" t="str">
            <v>3km</v>
          </cell>
        </row>
        <row r="48">
          <cell r="J48" t="str">
            <v>3km</v>
          </cell>
        </row>
        <row r="49">
          <cell r="J49" t="str">
            <v>3km</v>
          </cell>
        </row>
        <row r="50">
          <cell r="J50" t="str">
            <v>3km</v>
          </cell>
        </row>
        <row r="51">
          <cell r="J51" t="str">
            <v>3km</v>
          </cell>
        </row>
        <row r="52">
          <cell r="J52" t="str">
            <v>3km</v>
          </cell>
        </row>
        <row r="53">
          <cell r="J53" t="str">
            <v>3km</v>
          </cell>
        </row>
        <row r="54">
          <cell r="J54" t="str">
            <v>3km</v>
          </cell>
        </row>
        <row r="55">
          <cell r="J55" t="str">
            <v>3km</v>
          </cell>
        </row>
        <row r="56">
          <cell r="J56" t="str">
            <v>3km</v>
          </cell>
        </row>
        <row r="57">
          <cell r="J57" t="str">
            <v>3km</v>
          </cell>
        </row>
        <row r="58">
          <cell r="J58" t="str">
            <v>3km</v>
          </cell>
        </row>
        <row r="59">
          <cell r="J59" t="str">
            <v>3km</v>
          </cell>
        </row>
        <row r="60">
          <cell r="J60" t="str">
            <v>3km</v>
          </cell>
        </row>
        <row r="61">
          <cell r="J61" t="str">
            <v>3km</v>
          </cell>
        </row>
        <row r="62">
          <cell r="J62" t="str">
            <v>3km</v>
          </cell>
        </row>
        <row r="63">
          <cell r="J63" t="str">
            <v>3km</v>
          </cell>
        </row>
        <row r="64">
          <cell r="J64" t="str">
            <v>3km</v>
          </cell>
        </row>
        <row r="65">
          <cell r="J65" t="str">
            <v>3km</v>
          </cell>
        </row>
        <row r="66">
          <cell r="J66" t="str">
            <v>3km</v>
          </cell>
        </row>
        <row r="67">
          <cell r="J67" t="str">
            <v>3km</v>
          </cell>
        </row>
        <row r="68">
          <cell r="J68" t="str">
            <v>3km</v>
          </cell>
        </row>
        <row r="69">
          <cell r="J69" t="str">
            <v>3km</v>
          </cell>
        </row>
        <row r="70">
          <cell r="J70" t="str">
            <v>3km</v>
          </cell>
        </row>
        <row r="71">
          <cell r="J71" t="str">
            <v>3km</v>
          </cell>
        </row>
        <row r="72">
          <cell r="J72" t="str">
            <v>3km</v>
          </cell>
        </row>
        <row r="73">
          <cell r="J73" t="str">
            <v>3km</v>
          </cell>
        </row>
        <row r="74">
          <cell r="J74" t="str">
            <v>3km</v>
          </cell>
        </row>
        <row r="75">
          <cell r="J75" t="str">
            <v>3km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workbookViewId="0">
      <selection activeCell="P6" sqref="P6"/>
    </sheetView>
  </sheetViews>
  <sheetFormatPr defaultRowHeight="13.2" x14ac:dyDescent="0.25"/>
  <cols>
    <col min="1" max="2" width="5.6640625" customWidth="1"/>
    <col min="3" max="4" width="11.6640625" customWidth="1"/>
    <col min="5" max="7" width="5.6640625" customWidth="1"/>
    <col min="8" max="11" width="9.6640625" customWidth="1"/>
  </cols>
  <sheetData>
    <row r="1" spans="1:11" ht="28.2" x14ac:dyDescent="0.55000000000000004">
      <c r="A1" s="60" t="s">
        <v>2155</v>
      </c>
      <c r="B1" s="61"/>
      <c r="C1" s="61"/>
      <c r="D1" s="61"/>
      <c r="E1" s="61"/>
      <c r="F1" s="61"/>
      <c r="G1" s="61"/>
      <c r="H1" s="61"/>
      <c r="I1" s="61"/>
      <c r="J1" s="61"/>
      <c r="K1" s="61"/>
    </row>
    <row r="2" spans="1:11" ht="28.2" x14ac:dyDescent="0.55000000000000004">
      <c r="A2" s="60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28.8" thickBot="1" x14ac:dyDescent="0.6">
      <c r="A3" s="60" t="s">
        <v>2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11" ht="14.4" thickBot="1" x14ac:dyDescent="0.3">
      <c r="A4" s="12" t="s">
        <v>2153</v>
      </c>
      <c r="B4" s="11">
        <v>2019</v>
      </c>
      <c r="C4" s="10" t="s">
        <v>4</v>
      </c>
      <c r="D4" s="9" t="s">
        <v>2152</v>
      </c>
      <c r="E4" s="9" t="s">
        <v>8</v>
      </c>
      <c r="F4" s="9" t="s">
        <v>6</v>
      </c>
      <c r="G4" s="9" t="s">
        <v>2151</v>
      </c>
      <c r="H4" s="9" t="s">
        <v>2150</v>
      </c>
      <c r="I4" s="9" t="s">
        <v>2149</v>
      </c>
      <c r="J4" s="10" t="s">
        <v>2148</v>
      </c>
      <c r="K4" s="8" t="s">
        <v>2154</v>
      </c>
    </row>
    <row r="5" spans="1:11" ht="15.6" x14ac:dyDescent="0.3">
      <c r="A5" s="7">
        <v>1</v>
      </c>
      <c r="B5" s="15">
        <v>9</v>
      </c>
      <c r="C5" s="16" t="str">
        <f>VLOOKUP(B5,[1]Datebases!$A$1:$IV$5920,2,FALSE)</f>
        <v>Raymondre</v>
      </c>
      <c r="D5" s="16" t="str">
        <f>VLOOKUP(B5,[1]Datebases!$A$1:$IV$5920,3,FALSE)</f>
        <v>Samson</v>
      </c>
      <c r="E5" s="16" t="str">
        <f>VLOOKUP(B5,[1]Datebases!$A$1:$IV$5920,4,FALSE)</f>
        <v>M</v>
      </c>
      <c r="F5" s="17">
        <f>VLOOKUP(B5,[1]Datebases!$A$1:$IV$5920,5,FALSE)</f>
        <v>0</v>
      </c>
      <c r="G5" s="17">
        <f>VLOOKUP(B5,[1]Datebases!$A$1:$IV$5920,6,FALSE)</f>
        <v>0</v>
      </c>
      <c r="H5" s="17">
        <f>VLOOKUP(B5,[1]Datebases!$A$1:$IV$5920,7,FALSE)</f>
        <v>0</v>
      </c>
      <c r="I5" s="17">
        <f>VLOOKUP(B5,[1]Datebases!$A$1:$IV$5920,8,FALSE)</f>
        <v>0</v>
      </c>
      <c r="J5" s="18">
        <v>1.1054282411350869E-2</v>
      </c>
      <c r="K5" s="19" t="str">
        <f>VLOOKUP(B5,[1]Datebases!$A$1:$IV$5920,10,FALSE)</f>
        <v>3km</v>
      </c>
    </row>
    <row r="6" spans="1:11" ht="15.6" x14ac:dyDescent="0.3">
      <c r="A6" s="6">
        <v>2</v>
      </c>
      <c r="B6" s="20">
        <v>2</v>
      </c>
      <c r="C6" s="4" t="str">
        <f>VLOOKUP(B6,[1]Datebases!$A$1:$IV$5920,2,FALSE)</f>
        <v>Sshaaun-dre</v>
      </c>
      <c r="D6" s="4" t="str">
        <f>VLOOKUP(B6,[1]Datebases!$A$1:$IV$5920,3,FALSE)</f>
        <v>Webb</v>
      </c>
      <c r="E6" s="4" t="str">
        <f>VLOOKUP(B6,[1]Datebases!$A$1:$IV$5920,4,FALSE)</f>
        <v>M</v>
      </c>
      <c r="F6" s="3">
        <f>VLOOKUP(B6,[1]Datebases!$A$1:$IV$5920,5,FALSE)</f>
        <v>14</v>
      </c>
      <c r="G6" s="3" t="str">
        <f>VLOOKUP(B6,[1]Datebases!$A$1:$IV$5920,6,FALSE)</f>
        <v>M15</v>
      </c>
      <c r="H6" s="3" t="str">
        <f>VLOOKUP(B6,[1]Datebases!$A$1:$IV$5920,7,FALSE)</f>
        <v>20/08/2005</v>
      </c>
      <c r="I6" s="3" t="str">
        <f>VLOOKUP(B6,[1]Datebases!$A$1:$IV$5920,8,FALSE)</f>
        <v>School</v>
      </c>
      <c r="J6" s="5">
        <v>1.1057523151976056E-2</v>
      </c>
      <c r="K6" s="21" t="str">
        <f>VLOOKUP(B6,[1]Datebases!$A$1:$IV$5920,10,FALSE)</f>
        <v>3km</v>
      </c>
    </row>
    <row r="7" spans="1:11" ht="15.6" x14ac:dyDescent="0.3">
      <c r="A7" s="6">
        <v>3</v>
      </c>
      <c r="B7" s="20">
        <v>1</v>
      </c>
      <c r="C7" s="4" t="str">
        <f>VLOOKUP(B7,[1]Datebases!$A$1:$IV$5920,2,FALSE)</f>
        <v>Eugene</v>
      </c>
      <c r="D7" s="4" t="str">
        <f>VLOOKUP(B7,[1]Datebases!$A$1:$IV$5920,3,FALSE)</f>
        <v>Noordman</v>
      </c>
      <c r="E7" s="4" t="str">
        <f>VLOOKUP(B7,[1]Datebases!$A$1:$IV$5920,4,FALSE)</f>
        <v>M</v>
      </c>
      <c r="F7" s="3">
        <f>VLOOKUP(B7,[1]Datebases!$A$1:$IV$5920,5,FALSE)</f>
        <v>14</v>
      </c>
      <c r="G7" s="3" t="str">
        <f>VLOOKUP(B7,[1]Datebases!$A$1:$IV$5920,6,FALSE)</f>
        <v>M15</v>
      </c>
      <c r="H7" s="3" t="str">
        <f>VLOOKUP(B7,[1]Datebases!$A$1:$IV$5920,7,FALSE)</f>
        <v>11/01/2005</v>
      </c>
      <c r="I7" s="3" t="str">
        <f>VLOOKUP(B7,[1]Datebases!$A$1:$IV$5920,8,FALSE)</f>
        <v>School</v>
      </c>
      <c r="J7" s="5">
        <v>1.2237499999173451E-2</v>
      </c>
      <c r="K7" s="21" t="str">
        <f>VLOOKUP(B7,[1]Datebases!$A$1:$IV$5920,10,FALSE)</f>
        <v>3km</v>
      </c>
    </row>
    <row r="8" spans="1:11" ht="15.6" x14ac:dyDescent="0.3">
      <c r="A8" s="6">
        <v>4</v>
      </c>
      <c r="B8" s="20">
        <v>22</v>
      </c>
      <c r="C8" s="4" t="str">
        <f>VLOOKUP(B8,[1]Datebases!$A$1:$IV$5920,2,FALSE)</f>
        <v>Xavairca</v>
      </c>
      <c r="D8" s="4" t="str">
        <f>VLOOKUP(B8,[1]Datebases!$A$1:$IV$5920,3,FALSE)</f>
        <v>Telkana</v>
      </c>
      <c r="E8" s="4" t="str">
        <f>VLOOKUP(B8,[1]Datebases!$A$1:$IV$5920,4,FALSE)</f>
        <v>M</v>
      </c>
      <c r="F8" s="3">
        <f>VLOOKUP(B8,[1]Datebases!$A$1:$IV$5920,5,FALSE)</f>
        <v>0</v>
      </c>
      <c r="G8" s="3">
        <f>VLOOKUP(B8,[1]Datebases!$A$1:$IV$5920,6,FALSE)</f>
        <v>0</v>
      </c>
      <c r="H8" s="3">
        <f>VLOOKUP(B8,[1]Datebases!$A$1:$IV$5920,7,FALSE)</f>
        <v>0</v>
      </c>
      <c r="I8" s="3">
        <f>VLOOKUP(B8,[1]Datebases!$A$1:$IV$5920,8,FALSE)</f>
        <v>0</v>
      </c>
      <c r="J8" s="5">
        <v>1.2317129629082046E-2</v>
      </c>
      <c r="K8" s="21" t="str">
        <f>VLOOKUP(B8,[1]Datebases!$A$1:$IV$5920,10,FALSE)</f>
        <v>3km</v>
      </c>
    </row>
    <row r="9" spans="1:11" ht="15.6" x14ac:dyDescent="0.3">
      <c r="A9" s="6">
        <v>5</v>
      </c>
      <c r="B9" s="20">
        <v>3</v>
      </c>
      <c r="C9" s="4" t="str">
        <f>VLOOKUP(B9,[1]Datebases!$A$1:$IV$5920,2,FALSE)</f>
        <v>Aston</v>
      </c>
      <c r="D9" s="4" t="str">
        <f>VLOOKUP(B9,[1]Datebases!$A$1:$IV$5920,3,FALSE)</f>
        <v>Grootboot</v>
      </c>
      <c r="E9" s="4" t="str">
        <f>VLOOKUP(B9,[1]Datebases!$A$1:$IV$5920,4,FALSE)</f>
        <v>M</v>
      </c>
      <c r="F9" s="3">
        <f>VLOOKUP(B9,[1]Datebases!$A$1:$IV$5920,5,FALSE)</f>
        <v>11</v>
      </c>
      <c r="G9" s="3" t="str">
        <f>VLOOKUP(B9,[1]Datebases!$A$1:$IV$5920,6,FALSE)</f>
        <v>M12</v>
      </c>
      <c r="H9" s="3" t="str">
        <f>VLOOKUP(B9,[1]Datebases!$A$1:$IV$5920,7,FALSE)</f>
        <v>29/03/2008</v>
      </c>
      <c r="I9" s="3" t="str">
        <f>VLOOKUP(B9,[1]Datebases!$A$1:$IV$5920,8,FALSE)</f>
        <v>School</v>
      </c>
      <c r="J9" s="5">
        <v>1.2487500003771856E-2</v>
      </c>
      <c r="K9" s="21" t="str">
        <f>VLOOKUP(B9,[1]Datebases!$A$1:$IV$5920,10,FALSE)</f>
        <v>3km</v>
      </c>
    </row>
    <row r="10" spans="1:11" ht="15.6" x14ac:dyDescent="0.3">
      <c r="A10" s="6">
        <v>6</v>
      </c>
      <c r="B10" s="20">
        <v>8</v>
      </c>
      <c r="C10" s="4" t="str">
        <f>VLOOKUP(B10,[1]Datebases!$A$1:$IV$5920,2,FALSE)</f>
        <v>Christiano</v>
      </c>
      <c r="D10" s="4" t="str">
        <f>VLOOKUP(B10,[1]Datebases!$A$1:$IV$5920,3,FALSE)</f>
        <v>Weyers</v>
      </c>
      <c r="E10" s="4" t="str">
        <f>VLOOKUP(B10,[1]Datebases!$A$1:$IV$5920,4,FALSE)</f>
        <v>M</v>
      </c>
      <c r="F10" s="3">
        <f>VLOOKUP(B10,[1]Datebases!$A$1:$IV$5920,5,FALSE)</f>
        <v>9</v>
      </c>
      <c r="G10" s="3" t="str">
        <f>VLOOKUP(B10,[1]Datebases!$A$1:$IV$5920,6,FALSE)</f>
        <v>M10</v>
      </c>
      <c r="H10" s="3" t="str">
        <f>VLOOKUP(B10,[1]Datebases!$A$1:$IV$5920,7,FALSE)</f>
        <v>18/08/2010</v>
      </c>
      <c r="I10" s="3" t="str">
        <f>VLOOKUP(B10,[1]Datebases!$A$1:$IV$5920,8,FALSE)</f>
        <v>School</v>
      </c>
      <c r="J10" s="5">
        <v>1.3194791667046957E-2</v>
      </c>
      <c r="K10" s="21" t="str">
        <f>VLOOKUP(B10,[1]Datebases!$A$1:$IV$5920,10,FALSE)</f>
        <v>3km</v>
      </c>
    </row>
    <row r="11" spans="1:11" ht="15.6" x14ac:dyDescent="0.3">
      <c r="A11" s="6">
        <v>7</v>
      </c>
      <c r="B11" s="20">
        <v>6</v>
      </c>
      <c r="C11" s="4" t="str">
        <f>VLOOKUP(B11,[1]Datebases!$A$1:$IV$5920,2,FALSE)</f>
        <v>Chikura</v>
      </c>
      <c r="D11" s="4" t="str">
        <f>VLOOKUP(B11,[1]Datebases!$A$1:$IV$5920,3,FALSE)</f>
        <v>Squire</v>
      </c>
      <c r="E11" s="4" t="str">
        <f>VLOOKUP(B11,[1]Datebases!$A$1:$IV$5920,4,FALSE)</f>
        <v>M</v>
      </c>
      <c r="F11" s="3">
        <f>VLOOKUP(B11,[1]Datebases!$A$1:$IV$5920,5,FALSE)</f>
        <v>11</v>
      </c>
      <c r="G11" s="3" t="str">
        <f>VLOOKUP(B11,[1]Datebases!$A$1:$IV$5920,6,FALSE)</f>
        <v>M12</v>
      </c>
      <c r="H11" s="3" t="str">
        <f>VLOOKUP(B11,[1]Datebases!$A$1:$IV$5920,7,FALSE)</f>
        <v>2904/2008</v>
      </c>
      <c r="I11" s="3" t="str">
        <f>VLOOKUP(B11,[1]Datebases!$A$1:$IV$5920,8,FALSE)</f>
        <v>School</v>
      </c>
      <c r="J11" s="5">
        <v>1.3434837965178303E-2</v>
      </c>
      <c r="K11" s="21" t="str">
        <f>VLOOKUP(B11,[1]Datebases!$A$1:$IV$5920,10,FALSE)</f>
        <v>3km</v>
      </c>
    </row>
    <row r="12" spans="1:11" ht="15.6" x14ac:dyDescent="0.3">
      <c r="A12" s="6">
        <v>8</v>
      </c>
      <c r="B12" s="20">
        <v>5</v>
      </c>
      <c r="C12" s="4" t="str">
        <f>VLOOKUP(B12,[1]Datebases!$A$1:$IV$5920,2,FALSE)</f>
        <v>Keysha</v>
      </c>
      <c r="D12" s="4" t="str">
        <f>VLOOKUP(B12,[1]Datebases!$A$1:$IV$5920,3,FALSE)</f>
        <v>Swartz</v>
      </c>
      <c r="E12" s="4" t="str">
        <f>VLOOKUP(B12,[1]Datebases!$A$1:$IV$5920,4,FALSE)</f>
        <v>F</v>
      </c>
      <c r="F12" s="3">
        <f>VLOOKUP(B12,[1]Datebases!$A$1:$IV$5920,5,FALSE)</f>
        <v>11</v>
      </c>
      <c r="G12" s="3" t="str">
        <f>VLOOKUP(B12,[1]Datebases!$A$1:$IV$5920,6,FALSE)</f>
        <v>D12</v>
      </c>
      <c r="H12" s="3" t="str">
        <f>VLOOKUP(B12,[1]Datebases!$A$1:$IV$5920,7,FALSE)</f>
        <v>11/07/2008</v>
      </c>
      <c r="I12" s="3" t="str">
        <f>VLOOKUP(B12,[1]Datebases!$A$1:$IV$5920,8,FALSE)</f>
        <v>School</v>
      </c>
      <c r="J12" s="5">
        <v>1.3522800923965406E-2</v>
      </c>
      <c r="K12" s="21" t="str">
        <f>VLOOKUP(B12,[1]Datebases!$A$1:$IV$5920,10,FALSE)</f>
        <v>3km</v>
      </c>
    </row>
    <row r="13" spans="1:11" ht="15.6" x14ac:dyDescent="0.3">
      <c r="A13" s="6">
        <v>9</v>
      </c>
      <c r="B13" s="20">
        <v>7</v>
      </c>
      <c r="C13" s="4" t="str">
        <f>VLOOKUP(B13,[1]Datebases!$A$1:$IV$5920,2,FALSE)</f>
        <v>Shifika</v>
      </c>
      <c r="D13" s="4" t="str">
        <f>VLOOKUP(B13,[1]Datebases!$A$1:$IV$5920,3,FALSE)</f>
        <v>De Preez</v>
      </c>
      <c r="E13" s="4" t="str">
        <f>VLOOKUP(B13,[1]Datebases!$A$1:$IV$5920,4,FALSE)</f>
        <v>F</v>
      </c>
      <c r="F13" s="3">
        <f>VLOOKUP(B13,[1]Datebases!$A$1:$IV$5920,5,FALSE)</f>
        <v>13</v>
      </c>
      <c r="G13" s="3" t="str">
        <f>VLOOKUP(B13,[1]Datebases!$A$1:$IV$5920,6,FALSE)</f>
        <v>D13</v>
      </c>
      <c r="H13" s="3" t="str">
        <f>VLOOKUP(B13,[1]Datebases!$A$1:$IV$5920,7,FALSE)</f>
        <v>11/07/2006</v>
      </c>
      <c r="I13" s="3" t="str">
        <f>VLOOKUP(B13,[1]Datebases!$A$1:$IV$5920,8,FALSE)</f>
        <v>School</v>
      </c>
      <c r="J13" s="5">
        <v>1.3546412039431743E-2</v>
      </c>
      <c r="K13" s="21" t="str">
        <f>VLOOKUP(B13,[1]Datebases!$A$1:$IV$5920,10,FALSE)</f>
        <v>3km</v>
      </c>
    </row>
    <row r="14" spans="1:11" ht="15.6" x14ac:dyDescent="0.3">
      <c r="A14" s="6">
        <v>10</v>
      </c>
      <c r="B14" s="20">
        <v>4</v>
      </c>
      <c r="C14" s="4" t="str">
        <f>VLOOKUP(B14,[1]Datebases!$A$1:$IV$5920,2,FALSE)</f>
        <v>Chade</v>
      </c>
      <c r="D14" s="4" t="str">
        <f>VLOOKUP(B14,[1]Datebases!$A$1:$IV$5920,3,FALSE)</f>
        <v>Markgraff</v>
      </c>
      <c r="E14" s="4" t="str">
        <f>VLOOKUP(B14,[1]Datebases!$A$1:$IV$5920,4,FALSE)</f>
        <v>F</v>
      </c>
      <c r="F14" s="3">
        <f>VLOOKUP(B14,[1]Datebases!$A$1:$IV$5920,5,FALSE)</f>
        <v>13</v>
      </c>
      <c r="G14" s="3" t="str">
        <f>VLOOKUP(B14,[1]Datebases!$A$1:$IV$5920,6,FALSE)</f>
        <v>D13</v>
      </c>
      <c r="H14" s="3" t="str">
        <f>VLOOKUP(B14,[1]Datebases!$A$1:$IV$5920,7,FALSE)</f>
        <v>20/07/2006</v>
      </c>
      <c r="I14" s="3" t="str">
        <f>VLOOKUP(B14,[1]Datebases!$A$1:$IV$5920,8,FALSE)</f>
        <v>School</v>
      </c>
      <c r="J14" s="5">
        <v>1.4857407404633705E-2</v>
      </c>
      <c r="K14" s="21" t="str">
        <f>VLOOKUP(B14,[1]Datebases!$A$1:$IV$5920,10,FALSE)</f>
        <v>3km</v>
      </c>
    </row>
    <row r="15" spans="1:11" ht="15.6" x14ac:dyDescent="0.3">
      <c r="A15" s="6">
        <v>11</v>
      </c>
      <c r="B15" s="20">
        <v>27</v>
      </c>
      <c r="C15" s="4" t="str">
        <f>VLOOKUP(B15,[1]Datebases!$A$1:$IV$5920,2,FALSE)</f>
        <v>Stephanie</v>
      </c>
      <c r="D15" s="4" t="str">
        <f>VLOOKUP(B15,[1]Datebases!$A$1:$IV$5920,3,FALSE)</f>
        <v>Strydom</v>
      </c>
      <c r="E15" s="4" t="str">
        <f>VLOOKUP(B15,[1]Datebases!$A$1:$IV$5920,4,FALSE)</f>
        <v>F</v>
      </c>
      <c r="F15" s="3">
        <f>VLOOKUP(B15,[1]Datebases!$A$1:$IV$5920,5,FALSE)</f>
        <v>12</v>
      </c>
      <c r="G15" s="3" t="str">
        <f>VLOOKUP(B15,[1]Datebases!$A$1:$IV$5920,6,FALSE)</f>
        <v>D12</v>
      </c>
      <c r="H15" s="3" t="str">
        <f>VLOOKUP(B15,[1]Datebases!$A$1:$IV$5920,7,FALSE)</f>
        <v>22/05/2007</v>
      </c>
      <c r="I15" s="3" t="str">
        <f>VLOOKUP(B15,[1]Datebases!$A$1:$IV$5920,8,FALSE)</f>
        <v>School</v>
      </c>
      <c r="J15" s="5">
        <v>1.5519444445089903E-2</v>
      </c>
      <c r="K15" s="21" t="str">
        <f>VLOOKUP(B15,[1]Datebases!$A$1:$IV$5920,10,FALSE)</f>
        <v>3km</v>
      </c>
    </row>
    <row r="16" spans="1:11" ht="15.6" x14ac:dyDescent="0.3">
      <c r="A16" s="6">
        <v>12</v>
      </c>
      <c r="B16" s="20">
        <v>15</v>
      </c>
      <c r="C16" s="4" t="str">
        <f>VLOOKUP(B16,[1]Datebases!$A$1:$IV$5920,2,FALSE)</f>
        <v>Phoebe</v>
      </c>
      <c r="D16" s="4" t="str">
        <f>VLOOKUP(B16,[1]Datebases!$A$1:$IV$5920,3,FALSE)</f>
        <v>Cairecross</v>
      </c>
      <c r="E16" s="4" t="str">
        <f>VLOOKUP(B16,[1]Datebases!$A$1:$IV$5920,4,FALSE)</f>
        <v>F</v>
      </c>
      <c r="F16" s="3">
        <f>VLOOKUP(B16,[1]Datebases!$A$1:$IV$5920,5,FALSE)</f>
        <v>11</v>
      </c>
      <c r="G16" s="3" t="str">
        <f>VLOOKUP(B16,[1]Datebases!$A$1:$IV$5920,6,FALSE)</f>
        <v>D12</v>
      </c>
      <c r="H16" s="3" t="str">
        <f>VLOOKUP(B16,[1]Datebases!$A$1:$IV$5920,7,FALSE)</f>
        <v>10/02/2008</v>
      </c>
      <c r="I16" s="3" t="str">
        <f>VLOOKUP(B16,[1]Datebases!$A$1:$IV$5920,8,FALSE)</f>
        <v>School</v>
      </c>
      <c r="J16" s="5">
        <v>1.5529050928307697E-2</v>
      </c>
      <c r="K16" s="21" t="str">
        <f>VLOOKUP(B16,[1]Datebases!$A$1:$IV$5920,10,FALSE)</f>
        <v>3km</v>
      </c>
    </row>
    <row r="17" spans="1:11" ht="15.6" x14ac:dyDescent="0.3">
      <c r="A17" s="6">
        <v>13</v>
      </c>
      <c r="B17" s="20">
        <v>14</v>
      </c>
      <c r="C17" s="4" t="str">
        <f>VLOOKUP(B17,[1]Datebases!$A$1:$IV$5920,2,FALSE)</f>
        <v>Hillling</v>
      </c>
      <c r="D17" s="4" t="str">
        <f>VLOOKUP(B17,[1]Datebases!$A$1:$IV$5920,3,FALSE)</f>
        <v>Witbooi</v>
      </c>
      <c r="E17" s="4" t="str">
        <f>VLOOKUP(B17,[1]Datebases!$A$1:$IV$5920,4,FALSE)</f>
        <v>F</v>
      </c>
      <c r="F17" s="3">
        <f>VLOOKUP(B17,[1]Datebases!$A$1:$IV$5920,5,FALSE)</f>
        <v>12</v>
      </c>
      <c r="G17" s="3" t="str">
        <f>VLOOKUP(B17,[1]Datebases!$A$1:$IV$5920,6,FALSE)</f>
        <v>D12</v>
      </c>
      <c r="H17" s="3" t="str">
        <f>VLOOKUP(B17,[1]Datebases!$A$1:$IV$5920,7,FALSE)</f>
        <v>26/03/2007</v>
      </c>
      <c r="I17" s="3" t="str">
        <f>VLOOKUP(B17,[1]Datebases!$A$1:$IV$5920,8,FALSE)</f>
        <v>School</v>
      </c>
      <c r="J17" s="5">
        <v>1.5551967589999549E-2</v>
      </c>
      <c r="K17" s="21" t="str">
        <f>VLOOKUP(B17,[1]Datebases!$A$1:$IV$5920,10,FALSE)</f>
        <v>3km</v>
      </c>
    </row>
    <row r="18" spans="1:11" ht="15.6" x14ac:dyDescent="0.3">
      <c r="A18" s="6">
        <v>14</v>
      </c>
      <c r="B18" s="20">
        <v>26</v>
      </c>
      <c r="C18" s="4" t="str">
        <f>VLOOKUP(B18,[1]Datebases!$A$1:$IV$5920,2,FALSE)</f>
        <v>Luciano</v>
      </c>
      <c r="D18" s="4" t="str">
        <f>VLOOKUP(B18,[1]Datebases!$A$1:$IV$5920,3,FALSE)</f>
        <v>Mango</v>
      </c>
      <c r="E18" s="4" t="str">
        <f>VLOOKUP(B18,[1]Datebases!$A$1:$IV$5920,4,FALSE)</f>
        <v>M</v>
      </c>
      <c r="F18" s="3">
        <f>VLOOKUP(B18,[1]Datebases!$A$1:$IV$5920,5,FALSE)</f>
        <v>8</v>
      </c>
      <c r="G18" s="3" t="str">
        <f>VLOOKUP(B18,[1]Datebases!$A$1:$IV$5920,6,FALSE)</f>
        <v>M8</v>
      </c>
      <c r="H18" s="3" t="str">
        <f>VLOOKUP(B18,[1]Datebases!$A$1:$IV$5920,7,FALSE)</f>
        <v>05/05/2011</v>
      </c>
      <c r="I18" s="3" t="str">
        <f>VLOOKUP(B18,[1]Datebases!$A$1:$IV$5920,8,FALSE)</f>
        <v>School</v>
      </c>
      <c r="J18" s="5">
        <v>1.5566782407404389E-2</v>
      </c>
      <c r="K18" s="21" t="str">
        <f>VLOOKUP(B18,[1]Datebases!$A$1:$IV$5920,10,FALSE)</f>
        <v>3km</v>
      </c>
    </row>
    <row r="19" spans="1:11" ht="15.6" x14ac:dyDescent="0.3">
      <c r="A19" s="6">
        <v>15</v>
      </c>
      <c r="B19" s="20">
        <v>18</v>
      </c>
      <c r="C19" s="4" t="str">
        <f>VLOOKUP(B19,[1]Datebases!$A$1:$IV$5920,2,FALSE)</f>
        <v>Sheronigue</v>
      </c>
      <c r="D19" s="4" t="str">
        <f>VLOOKUP(B19,[1]Datebases!$A$1:$IV$5920,3,FALSE)</f>
        <v>Noordman</v>
      </c>
      <c r="E19" s="4" t="str">
        <f>VLOOKUP(B19,[1]Datebases!$A$1:$IV$5920,4,FALSE)</f>
        <v>F</v>
      </c>
      <c r="F19" s="3">
        <f>VLOOKUP(B19,[1]Datebases!$A$1:$IV$5920,5,FALSE)</f>
        <v>0</v>
      </c>
      <c r="G19" s="3">
        <f>VLOOKUP(B19,[1]Datebases!$A$1:$IV$5920,6,FALSE)</f>
        <v>0</v>
      </c>
      <c r="H19" s="3">
        <f>VLOOKUP(B19,[1]Datebases!$A$1:$IV$5920,7,FALSE)</f>
        <v>0</v>
      </c>
      <c r="I19" s="3">
        <f>VLOOKUP(B19,[1]Datebases!$A$1:$IV$5920,8,FALSE)</f>
        <v>0</v>
      </c>
      <c r="J19" s="5">
        <v>1.5753356485220138E-2</v>
      </c>
      <c r="K19" s="21" t="str">
        <f>VLOOKUP(B19,[1]Datebases!$A$1:$IV$5920,10,FALSE)</f>
        <v>3km</v>
      </c>
    </row>
    <row r="20" spans="1:11" ht="15.6" x14ac:dyDescent="0.3">
      <c r="A20" s="6">
        <v>16</v>
      </c>
      <c r="B20" s="20">
        <v>13</v>
      </c>
      <c r="C20" s="4" t="str">
        <f>VLOOKUP(B20,[1]Datebases!$A$1:$IV$5920,2,FALSE)</f>
        <v>Lucrecha</v>
      </c>
      <c r="D20" s="4" t="str">
        <f>VLOOKUP(B20,[1]Datebases!$A$1:$IV$5920,3,FALSE)</f>
        <v>van Greunen</v>
      </c>
      <c r="E20" s="4" t="str">
        <f>VLOOKUP(B20,[1]Datebases!$A$1:$IV$5920,4,FALSE)</f>
        <v>F</v>
      </c>
      <c r="F20" s="3">
        <f>VLOOKUP(B20,[1]Datebases!$A$1:$IV$5920,5,FALSE)</f>
        <v>10</v>
      </c>
      <c r="G20" s="3" t="str">
        <f>VLOOKUP(B20,[1]Datebases!$A$1:$IV$5920,6,FALSE)</f>
        <v>D10</v>
      </c>
      <c r="H20" s="3" t="str">
        <f>VLOOKUP(B20,[1]Datebases!$A$1:$IV$5920,7,FALSE)</f>
        <v>11/04/2009</v>
      </c>
      <c r="I20" s="3" t="str">
        <f>VLOOKUP(B20,[1]Datebases!$A$1:$IV$5920,8,FALSE)</f>
        <v>School</v>
      </c>
      <c r="J20" s="5">
        <v>1.5757754626974929E-2</v>
      </c>
      <c r="K20" s="21" t="str">
        <f>VLOOKUP(B20,[1]Datebases!$A$1:$IV$5920,10,FALSE)</f>
        <v>3km</v>
      </c>
    </row>
    <row r="21" spans="1:11" ht="15.6" x14ac:dyDescent="0.3">
      <c r="A21" s="6">
        <v>17</v>
      </c>
      <c r="B21" s="20">
        <v>12</v>
      </c>
      <c r="C21" s="4" t="str">
        <f>VLOOKUP(B21,[1]Datebases!$A$1:$IV$5920,2,FALSE)</f>
        <v>Lorezel</v>
      </c>
      <c r="D21" s="4" t="str">
        <f>VLOOKUP(B21,[1]Datebases!$A$1:$IV$5920,3,FALSE)</f>
        <v>Wolhuter</v>
      </c>
      <c r="E21" s="4" t="str">
        <f>VLOOKUP(B21,[1]Datebases!$A$1:$IV$5920,4,FALSE)</f>
        <v>F</v>
      </c>
      <c r="F21" s="3">
        <f>VLOOKUP(B21,[1]Datebases!$A$1:$IV$5920,5,FALSE)</f>
        <v>0</v>
      </c>
      <c r="G21" s="3">
        <f>VLOOKUP(B21,[1]Datebases!$A$1:$IV$5920,6,FALSE)</f>
        <v>0</v>
      </c>
      <c r="H21" s="3">
        <f>VLOOKUP(B21,[1]Datebases!$A$1:$IV$5920,7,FALSE)</f>
        <v>0</v>
      </c>
      <c r="I21" s="3">
        <f>VLOOKUP(B21,[1]Datebases!$A$1:$IV$5920,8,FALSE)</f>
        <v>0</v>
      </c>
      <c r="J21" s="5">
        <v>1.5800231478351634E-2</v>
      </c>
      <c r="K21" s="21" t="str">
        <f>VLOOKUP(B21,[1]Datebases!$A$1:$IV$5920,10,FALSE)</f>
        <v>3km</v>
      </c>
    </row>
    <row r="22" spans="1:11" ht="15.6" x14ac:dyDescent="0.3">
      <c r="A22" s="6">
        <v>18</v>
      </c>
      <c r="B22" s="20">
        <v>24</v>
      </c>
      <c r="C22" s="4" t="str">
        <f>VLOOKUP(B22,[1]Datebases!$A$1:$IV$5920,2,FALSE)</f>
        <v>Ruwayda</v>
      </c>
      <c r="D22" s="4" t="str">
        <f>VLOOKUP(B22,[1]Datebases!$A$1:$IV$5920,3,FALSE)</f>
        <v>Boom</v>
      </c>
      <c r="E22" s="4" t="str">
        <f>VLOOKUP(B22,[1]Datebases!$A$1:$IV$5920,4,FALSE)</f>
        <v>M</v>
      </c>
      <c r="F22" s="3">
        <f>VLOOKUP(B22,[1]Datebases!$A$1:$IV$5920,5,FALSE)</f>
        <v>0</v>
      </c>
      <c r="G22" s="3">
        <f>VLOOKUP(B22,[1]Datebases!$A$1:$IV$5920,6,FALSE)</f>
        <v>0</v>
      </c>
      <c r="H22" s="3">
        <f>VLOOKUP(B22,[1]Datebases!$A$1:$IV$5920,7,FALSE)</f>
        <v>0</v>
      </c>
      <c r="I22" s="3">
        <f>VLOOKUP(B22,[1]Datebases!$A$1:$IV$5920,8,FALSE)</f>
        <v>0</v>
      </c>
      <c r="J22" s="5">
        <v>1.6168402777111623E-2</v>
      </c>
      <c r="K22" s="21" t="str">
        <f>VLOOKUP(B22,[1]Datebases!$A$1:$IV$5920,10,FALSE)</f>
        <v>3km</v>
      </c>
    </row>
    <row r="23" spans="1:11" ht="15.6" x14ac:dyDescent="0.3">
      <c r="A23" s="6">
        <v>19</v>
      </c>
      <c r="B23" s="20">
        <v>23</v>
      </c>
      <c r="C23" s="4" t="str">
        <f>VLOOKUP(B23,[1]Datebases!$A$1:$IV$5920,2,FALSE)</f>
        <v>Nathalene</v>
      </c>
      <c r="D23" s="4" t="str">
        <f>VLOOKUP(B23,[1]Datebases!$A$1:$IV$5920,3,FALSE)</f>
        <v>Claassen</v>
      </c>
      <c r="E23" s="4" t="str">
        <f>VLOOKUP(B23,[1]Datebases!$A$1:$IV$5920,4,FALSE)</f>
        <v>F</v>
      </c>
      <c r="F23" s="3">
        <f>VLOOKUP(B23,[1]Datebases!$A$1:$IV$5920,5,FALSE)</f>
        <v>0</v>
      </c>
      <c r="G23" s="3">
        <f>VLOOKUP(B23,[1]Datebases!$A$1:$IV$5920,6,FALSE)</f>
        <v>0</v>
      </c>
      <c r="H23" s="3">
        <f>VLOOKUP(B23,[1]Datebases!$A$1:$IV$5920,7,FALSE)</f>
        <v>0</v>
      </c>
      <c r="I23" s="3">
        <f>VLOOKUP(B23,[1]Datebases!$A$1:$IV$5920,8,FALSE)</f>
        <v>0</v>
      </c>
      <c r="J23" s="5">
        <v>1.6263888886896893E-2</v>
      </c>
      <c r="K23" s="21" t="str">
        <f>VLOOKUP(B23,[1]Datebases!$A$1:$IV$5920,10,FALSE)</f>
        <v>3km</v>
      </c>
    </row>
    <row r="24" spans="1:11" ht="15.6" x14ac:dyDescent="0.3">
      <c r="A24" s="6">
        <v>20</v>
      </c>
      <c r="B24" s="20">
        <v>16</v>
      </c>
      <c r="C24" s="4" t="str">
        <f>VLOOKUP(B24,[1]Datebases!$A$1:$IV$5920,2,FALSE)</f>
        <v>Rihana</v>
      </c>
      <c r="D24" s="4" t="str">
        <f>VLOOKUP(B24,[1]Datebases!$A$1:$IV$5920,3,FALSE)</f>
        <v>Chipps</v>
      </c>
      <c r="E24" s="4" t="str">
        <f>VLOOKUP(B24,[1]Datebases!$A$1:$IV$5920,4,FALSE)</f>
        <v>F</v>
      </c>
      <c r="F24" s="3">
        <f>VLOOKUP(B24,[1]Datebases!$A$1:$IV$5920,5,FALSE)</f>
        <v>9</v>
      </c>
      <c r="G24" s="3" t="str">
        <f>VLOOKUP(B24,[1]Datebases!$A$1:$IV$5920,6,FALSE)</f>
        <v>D10</v>
      </c>
      <c r="H24" s="3" t="str">
        <f>VLOOKUP(B24,[1]Datebases!$A$1:$IV$5920,7,FALSE)</f>
        <v>03/01/1010</v>
      </c>
      <c r="I24" s="3" t="str">
        <f>VLOOKUP(B24,[1]Datebases!$A$1:$IV$5920,8,FALSE)</f>
        <v>School</v>
      </c>
      <c r="J24" s="5">
        <v>1.7245717594050802E-2</v>
      </c>
      <c r="K24" s="21" t="str">
        <f>VLOOKUP(B24,[1]Datebases!$A$1:$IV$5920,10,FALSE)</f>
        <v>3km</v>
      </c>
    </row>
    <row r="25" spans="1:11" ht="15.6" x14ac:dyDescent="0.3">
      <c r="A25" s="6">
        <v>21</v>
      </c>
      <c r="B25" s="20">
        <v>25</v>
      </c>
      <c r="C25" s="4" t="str">
        <f>VLOOKUP(B25,[1]Datebases!$A$1:$IV$5920,2,FALSE)</f>
        <v>Lorenchia</v>
      </c>
      <c r="D25" s="4" t="str">
        <f>VLOOKUP(B25,[1]Datebases!$A$1:$IV$5920,3,FALSE)</f>
        <v>Wolhuter</v>
      </c>
      <c r="E25" s="4">
        <f>VLOOKUP(B25,[1]Datebases!$A$1:$IV$5920,4,FALSE)</f>
        <v>0</v>
      </c>
      <c r="F25" s="3">
        <f>VLOOKUP(B25,[1]Datebases!$A$1:$IV$5920,5,FALSE)</f>
        <v>0</v>
      </c>
      <c r="G25" s="3">
        <f>VLOOKUP(B25,[1]Datebases!$A$1:$IV$5920,6,FALSE)</f>
        <v>0</v>
      </c>
      <c r="H25" s="3">
        <f>VLOOKUP(B25,[1]Datebases!$A$1:$IV$5920,7,FALSE)</f>
        <v>0</v>
      </c>
      <c r="I25" s="3">
        <f>VLOOKUP(B25,[1]Datebases!$A$1:$IV$5920,8,FALSE)</f>
        <v>0</v>
      </c>
      <c r="J25" s="5">
        <v>1.750624999840511E-2</v>
      </c>
      <c r="K25" s="21" t="str">
        <f>VLOOKUP(B25,[1]Datebases!$A$1:$IV$5920,10,FALSE)</f>
        <v>3km</v>
      </c>
    </row>
    <row r="26" spans="1:11" ht="15.6" x14ac:dyDescent="0.3">
      <c r="A26" s="6">
        <v>22</v>
      </c>
      <c r="B26" s="20">
        <v>19</v>
      </c>
      <c r="C26" s="4" t="str">
        <f>VLOOKUP(B26,[1]Datebases!$A$1:$IV$5920,2,FALSE)</f>
        <v>Ashley-Kay</v>
      </c>
      <c r="D26" s="4" t="str">
        <f>VLOOKUP(B26,[1]Datebases!$A$1:$IV$5920,3,FALSE)</f>
        <v>Dinga</v>
      </c>
      <c r="E26" s="4" t="str">
        <f>VLOOKUP(B26,[1]Datebases!$A$1:$IV$5920,4,FALSE)</f>
        <v>F</v>
      </c>
      <c r="F26" s="3">
        <f>VLOOKUP(B26,[1]Datebases!$A$1:$IV$5920,5,FALSE)</f>
        <v>10</v>
      </c>
      <c r="G26" s="3" t="str">
        <f>VLOOKUP(B26,[1]Datebases!$A$1:$IV$5920,6,FALSE)</f>
        <v>D10</v>
      </c>
      <c r="H26" s="3" t="str">
        <f>VLOOKUP(B26,[1]Datebases!$A$1:$IV$5920,7,FALSE)</f>
        <v>21/07/2009</v>
      </c>
      <c r="I26" s="3" t="str">
        <f>VLOOKUP(B26,[1]Datebases!$A$1:$IV$5920,8,FALSE)</f>
        <v>School</v>
      </c>
      <c r="J26" s="5">
        <v>1.7604166663659271E-2</v>
      </c>
      <c r="K26" s="21" t="str">
        <f>VLOOKUP(B26,[1]Datebases!$A$1:$IV$5920,10,FALSE)</f>
        <v>3km</v>
      </c>
    </row>
    <row r="27" spans="1:11" ht="15.6" x14ac:dyDescent="0.3">
      <c r="A27" s="6">
        <v>23</v>
      </c>
      <c r="B27" s="20">
        <v>20</v>
      </c>
      <c r="C27" s="4" t="str">
        <f>VLOOKUP(B27,[1]Datebases!$A$1:$IV$5920,2,FALSE)</f>
        <v>Shiridene</v>
      </c>
      <c r="D27" s="4" t="str">
        <f>VLOOKUP(B27,[1]Datebases!$A$1:$IV$5920,3,FALSE)</f>
        <v>Brink</v>
      </c>
      <c r="E27" s="4" t="str">
        <f>VLOOKUP(B27,[1]Datebases!$A$1:$IV$5920,4,FALSE)</f>
        <v>F</v>
      </c>
      <c r="F27" s="3">
        <f>VLOOKUP(B27,[1]Datebases!$A$1:$IV$5920,5,FALSE)</f>
        <v>10</v>
      </c>
      <c r="G27" s="3" t="str">
        <f>VLOOKUP(B27,[1]Datebases!$A$1:$IV$5920,6,FALSE)</f>
        <v>D10</v>
      </c>
      <c r="H27" s="3" t="str">
        <f>VLOOKUP(B27,[1]Datebases!$A$1:$IV$5920,7,FALSE)</f>
        <v>09/03/2009</v>
      </c>
      <c r="I27" s="3" t="str">
        <f>VLOOKUP(B27,[1]Datebases!$A$1:$IV$5920,8,FALSE)</f>
        <v>School</v>
      </c>
      <c r="J27" s="5">
        <v>1.762893518753117E-2</v>
      </c>
      <c r="K27" s="21" t="str">
        <f>VLOOKUP(B27,[1]Datebases!$A$1:$IV$5920,10,FALSE)</f>
        <v>3km</v>
      </c>
    </row>
    <row r="28" spans="1:11" ht="16.2" thickBot="1" x14ac:dyDescent="0.35">
      <c r="A28" s="6">
        <v>24</v>
      </c>
      <c r="B28" s="22">
        <v>17</v>
      </c>
      <c r="C28" s="23" t="str">
        <f>VLOOKUP(B28,[1]Datebases!$A$1:$IV$5920,2,FALSE)</f>
        <v>Wendolene</v>
      </c>
      <c r="D28" s="23" t="str">
        <f>VLOOKUP(B28,[1]Datebases!$A$1:$IV$5920,3,FALSE)</f>
        <v>Squire</v>
      </c>
      <c r="E28" s="23" t="str">
        <f>VLOOKUP(B28,[1]Datebases!$A$1:$IV$5920,4,FALSE)</f>
        <v>F</v>
      </c>
      <c r="F28" s="24">
        <f>VLOOKUP(B28,[1]Datebases!$A$1:$IV$5920,5,FALSE)</f>
        <v>9</v>
      </c>
      <c r="G28" s="24" t="str">
        <f>VLOOKUP(B28,[1]Datebases!$A$1:$IV$5920,6,FALSE)</f>
        <v>D10</v>
      </c>
      <c r="H28" s="24" t="str">
        <f>VLOOKUP(B28,[1]Datebases!$A$1:$IV$5920,7,FALSE)</f>
        <v>07/05/2010</v>
      </c>
      <c r="I28" s="24" t="str">
        <f>VLOOKUP(B28,[1]Datebases!$A$1:$IV$5920,8,FALSE)</f>
        <v>School</v>
      </c>
      <c r="J28" s="25">
        <v>1.7685532409814186E-2</v>
      </c>
      <c r="K28" s="26" t="str">
        <f>VLOOKUP(B28,[1]Datebases!$A$1:$IV$5920,10,FALSE)</f>
        <v>3km</v>
      </c>
    </row>
  </sheetData>
  <mergeCells count="3">
    <mergeCell ref="A1:K1"/>
    <mergeCell ref="A2:K2"/>
    <mergeCell ref="A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81"/>
  <sheetViews>
    <sheetView tabSelected="1" workbookViewId="0">
      <selection activeCell="K5" sqref="K5"/>
    </sheetView>
  </sheetViews>
  <sheetFormatPr defaultRowHeight="13.2" x14ac:dyDescent="0.25"/>
  <cols>
    <col min="1" max="1" width="8.6640625" customWidth="1"/>
    <col min="2" max="2" width="11.6640625" customWidth="1"/>
    <col min="3" max="4" width="15.6640625" customWidth="1"/>
    <col min="5" max="5" width="7.44140625" bestFit="1" customWidth="1"/>
    <col min="6" max="6" width="5.6640625" customWidth="1"/>
    <col min="7" max="7" width="6.6640625" customWidth="1"/>
    <col min="8" max="8" width="26" bestFit="1" customWidth="1"/>
    <col min="9" max="9" width="11.109375" customWidth="1"/>
    <col min="10" max="11" width="8.88671875" style="71"/>
  </cols>
  <sheetData>
    <row r="1" spans="1:11" ht="28.2" x14ac:dyDescent="0.55000000000000004">
      <c r="A1" s="60" t="s">
        <v>1243</v>
      </c>
      <c r="B1" s="62"/>
      <c r="C1" s="62"/>
      <c r="D1" s="62"/>
      <c r="E1" s="62"/>
      <c r="F1" s="62"/>
      <c r="G1" s="62"/>
      <c r="H1" s="62"/>
      <c r="I1" s="63"/>
    </row>
    <row r="2" spans="1:11" ht="28.2" x14ac:dyDescent="0.55000000000000004">
      <c r="A2" s="60" t="s">
        <v>1</v>
      </c>
      <c r="B2" s="62"/>
      <c r="C2" s="62"/>
      <c r="D2" s="62"/>
      <c r="E2" s="62"/>
      <c r="F2" s="62"/>
      <c r="G2" s="62"/>
      <c r="H2" s="62"/>
      <c r="I2" s="63"/>
    </row>
    <row r="3" spans="1:11" ht="28.8" thickBot="1" x14ac:dyDescent="0.6">
      <c r="A3" s="64" t="s">
        <v>2</v>
      </c>
      <c r="B3" s="65"/>
      <c r="C3" s="65"/>
      <c r="D3" s="65"/>
      <c r="E3" s="65"/>
      <c r="F3" s="65"/>
      <c r="G3" s="65"/>
      <c r="H3" s="65"/>
      <c r="I3" s="66"/>
    </row>
    <row r="4" spans="1:11" ht="16.2" thickBot="1" x14ac:dyDescent="0.35">
      <c r="A4" s="37" t="s">
        <v>3</v>
      </c>
      <c r="B4" s="38" t="s">
        <v>10</v>
      </c>
      <c r="C4" s="38" t="s">
        <v>4</v>
      </c>
      <c r="D4" s="38" t="s">
        <v>1242</v>
      </c>
      <c r="E4" s="38" t="s">
        <v>8</v>
      </c>
      <c r="F4" s="38" t="s">
        <v>6</v>
      </c>
      <c r="G4" s="38" t="s">
        <v>5</v>
      </c>
      <c r="H4" s="38" t="s">
        <v>9</v>
      </c>
      <c r="I4" s="39" t="s">
        <v>7</v>
      </c>
      <c r="J4" s="72" t="s">
        <v>2354</v>
      </c>
      <c r="K4" s="72" t="s">
        <v>2355</v>
      </c>
    </row>
    <row r="5" spans="1:11" ht="15.6" x14ac:dyDescent="0.3">
      <c r="A5" s="27">
        <v>1</v>
      </c>
      <c r="B5" s="30" t="s">
        <v>17</v>
      </c>
      <c r="C5" s="30" t="s">
        <v>13</v>
      </c>
      <c r="D5" s="30" t="s">
        <v>14</v>
      </c>
      <c r="E5" s="30" t="s">
        <v>15</v>
      </c>
      <c r="F5" s="30" t="s">
        <v>0</v>
      </c>
      <c r="G5" s="30" t="s">
        <v>11</v>
      </c>
      <c r="H5" s="30" t="s">
        <v>16</v>
      </c>
      <c r="I5" s="31" t="s">
        <v>12</v>
      </c>
      <c r="J5" s="71">
        <f>I5/60</f>
        <v>2.1817129629629631E-2</v>
      </c>
      <c r="K5" s="71">
        <v>2.1817129629629631E-2</v>
      </c>
    </row>
    <row r="6" spans="1:11" ht="15.6" x14ac:dyDescent="0.3">
      <c r="A6" s="28">
        <v>2</v>
      </c>
      <c r="B6" s="1" t="s">
        <v>25</v>
      </c>
      <c r="C6" s="1" t="s">
        <v>21</v>
      </c>
      <c r="D6" s="1" t="s">
        <v>22</v>
      </c>
      <c r="E6" s="1" t="s">
        <v>23</v>
      </c>
      <c r="F6" s="1" t="s">
        <v>19</v>
      </c>
      <c r="G6" s="1" t="s">
        <v>18</v>
      </c>
      <c r="H6" s="1" t="s">
        <v>24</v>
      </c>
      <c r="I6" s="13" t="s">
        <v>20</v>
      </c>
      <c r="J6" s="71">
        <f t="shared" ref="J6:K69" si="0">I6/60</f>
        <v>2.207175925925926E-2</v>
      </c>
      <c r="K6" s="71">
        <v>2.207175925925926E-2</v>
      </c>
    </row>
    <row r="7" spans="1:11" ht="15.6" x14ac:dyDescent="0.3">
      <c r="A7" s="28">
        <v>3</v>
      </c>
      <c r="B7" s="1" t="s">
        <v>32</v>
      </c>
      <c r="C7" s="1" t="s">
        <v>29</v>
      </c>
      <c r="D7" s="1" t="s">
        <v>30</v>
      </c>
      <c r="E7" s="1" t="s">
        <v>23</v>
      </c>
      <c r="F7" s="1" t="s">
        <v>27</v>
      </c>
      <c r="G7" s="1" t="s">
        <v>26</v>
      </c>
      <c r="H7" s="1" t="s">
        <v>31</v>
      </c>
      <c r="I7" s="13" t="s">
        <v>28</v>
      </c>
      <c r="J7" s="71">
        <f t="shared" si="0"/>
        <v>2.2430555555555554E-2</v>
      </c>
      <c r="K7" s="71">
        <v>2.2430555555555554E-2</v>
      </c>
    </row>
    <row r="8" spans="1:11" ht="15.6" x14ac:dyDescent="0.3">
      <c r="A8" s="28">
        <v>4</v>
      </c>
      <c r="B8" s="1" t="s">
        <v>38</v>
      </c>
      <c r="C8" s="1" t="s">
        <v>35</v>
      </c>
      <c r="D8" s="1" t="s">
        <v>36</v>
      </c>
      <c r="E8" s="1" t="s">
        <v>23</v>
      </c>
      <c r="F8" s="1" t="s">
        <v>27</v>
      </c>
      <c r="G8" s="1" t="s">
        <v>33</v>
      </c>
      <c r="H8" s="1" t="s">
        <v>37</v>
      </c>
      <c r="I8" s="13" t="s">
        <v>34</v>
      </c>
      <c r="J8" s="71">
        <f t="shared" si="0"/>
        <v>2.2916666666666665E-2</v>
      </c>
      <c r="K8" s="71">
        <v>2.2916666666666665E-2</v>
      </c>
    </row>
    <row r="9" spans="1:11" ht="15.6" x14ac:dyDescent="0.3">
      <c r="A9" s="28">
        <v>5</v>
      </c>
      <c r="B9" s="1" t="s">
        <v>43</v>
      </c>
      <c r="C9" s="1" t="s">
        <v>41</v>
      </c>
      <c r="D9" s="1" t="s">
        <v>42</v>
      </c>
      <c r="E9" s="1" t="s">
        <v>23</v>
      </c>
      <c r="F9" s="1" t="s">
        <v>0</v>
      </c>
      <c r="G9" s="1" t="s">
        <v>39</v>
      </c>
      <c r="H9" s="1" t="s">
        <v>16</v>
      </c>
      <c r="I9" s="13" t="s">
        <v>40</v>
      </c>
      <c r="J9" s="71">
        <f t="shared" si="0"/>
        <v>2.3171296296296294E-2</v>
      </c>
      <c r="K9" s="71">
        <v>2.3171296296296294E-2</v>
      </c>
    </row>
    <row r="10" spans="1:11" ht="15.6" x14ac:dyDescent="0.3">
      <c r="A10" s="28">
        <v>6</v>
      </c>
      <c r="B10" s="1" t="s">
        <v>49</v>
      </c>
      <c r="C10" s="1" t="s">
        <v>47</v>
      </c>
      <c r="D10" s="1" t="s">
        <v>48</v>
      </c>
      <c r="E10" s="1" t="s">
        <v>23</v>
      </c>
      <c r="F10" s="1" t="s">
        <v>45</v>
      </c>
      <c r="G10" s="1" t="s">
        <v>44</v>
      </c>
      <c r="H10" s="1" t="s">
        <v>31</v>
      </c>
      <c r="I10" s="13" t="s">
        <v>46</v>
      </c>
      <c r="J10" s="71">
        <f t="shared" si="0"/>
        <v>2.3425925925925926E-2</v>
      </c>
      <c r="K10" s="71">
        <v>2.3425925925925926E-2</v>
      </c>
    </row>
    <row r="11" spans="1:11" ht="15.6" x14ac:dyDescent="0.3">
      <c r="A11" s="28">
        <v>7</v>
      </c>
      <c r="B11" s="1" t="s">
        <v>56</v>
      </c>
      <c r="C11" s="1" t="s">
        <v>53</v>
      </c>
      <c r="D11" s="1" t="s">
        <v>54</v>
      </c>
      <c r="E11" s="1" t="s">
        <v>23</v>
      </c>
      <c r="F11" s="1" t="s">
        <v>51</v>
      </c>
      <c r="G11" s="1" t="s">
        <v>50</v>
      </c>
      <c r="H11" s="1" t="s">
        <v>55</v>
      </c>
      <c r="I11" s="13" t="s">
        <v>52</v>
      </c>
      <c r="J11" s="71">
        <f t="shared" si="0"/>
        <v>2.3472222222222221E-2</v>
      </c>
      <c r="K11" s="71">
        <v>2.3472222222222221E-2</v>
      </c>
    </row>
    <row r="12" spans="1:11" ht="15.6" x14ac:dyDescent="0.3">
      <c r="A12" s="28">
        <v>8</v>
      </c>
      <c r="B12" s="1" t="s">
        <v>64</v>
      </c>
      <c r="C12" s="1" t="s">
        <v>61</v>
      </c>
      <c r="D12" s="1" t="s">
        <v>62</v>
      </c>
      <c r="E12" s="1" t="s">
        <v>23</v>
      </c>
      <c r="F12" s="1" t="s">
        <v>59</v>
      </c>
      <c r="G12" s="1" t="s">
        <v>58</v>
      </c>
      <c r="H12" s="1" t="s">
        <v>63</v>
      </c>
      <c r="I12" s="13" t="s">
        <v>60</v>
      </c>
      <c r="J12" s="71">
        <f t="shared" si="0"/>
        <v>2.3993055555555552E-2</v>
      </c>
      <c r="K12" s="71">
        <v>2.3993055555555552E-2</v>
      </c>
    </row>
    <row r="13" spans="1:11" ht="15.6" x14ac:dyDescent="0.3">
      <c r="A13" s="28">
        <v>9</v>
      </c>
      <c r="B13" s="1" t="s">
        <v>69</v>
      </c>
      <c r="C13" s="1" t="s">
        <v>67</v>
      </c>
      <c r="D13" s="1" t="s">
        <v>68</v>
      </c>
      <c r="E13" s="1" t="s">
        <v>23</v>
      </c>
      <c r="F13" s="1" t="s">
        <v>66</v>
      </c>
      <c r="G13" s="1" t="s">
        <v>65</v>
      </c>
      <c r="H13" s="1" t="s">
        <v>31</v>
      </c>
      <c r="I13" s="13" t="s">
        <v>60</v>
      </c>
      <c r="J13" s="71">
        <f t="shared" si="0"/>
        <v>2.3993055555555552E-2</v>
      </c>
      <c r="K13" s="71">
        <v>2.3993055555555552E-2</v>
      </c>
    </row>
    <row r="14" spans="1:11" ht="15.6" x14ac:dyDescent="0.3">
      <c r="A14" s="28">
        <v>10</v>
      </c>
      <c r="B14" s="1" t="s">
        <v>74</v>
      </c>
      <c r="C14" s="1" t="s">
        <v>72</v>
      </c>
      <c r="D14" s="1" t="s">
        <v>73</v>
      </c>
      <c r="E14" s="1" t="s">
        <v>23</v>
      </c>
      <c r="F14" s="1" t="s">
        <v>66</v>
      </c>
      <c r="G14" s="1" t="s">
        <v>70</v>
      </c>
      <c r="H14" s="1" t="s">
        <v>55</v>
      </c>
      <c r="I14" s="13" t="s">
        <v>71</v>
      </c>
      <c r="J14" s="71">
        <f t="shared" si="0"/>
        <v>2.431712962962963E-2</v>
      </c>
      <c r="K14" s="71">
        <v>2.431712962962963E-2</v>
      </c>
    </row>
    <row r="15" spans="1:11" ht="15.6" x14ac:dyDescent="0.3">
      <c r="A15" s="28">
        <v>11</v>
      </c>
      <c r="B15" s="1" t="s">
        <v>79</v>
      </c>
      <c r="C15" s="1" t="s">
        <v>77</v>
      </c>
      <c r="D15" s="1" t="s">
        <v>78</v>
      </c>
      <c r="E15" s="1" t="s">
        <v>23</v>
      </c>
      <c r="F15" s="1" t="s">
        <v>66</v>
      </c>
      <c r="G15" s="1" t="s">
        <v>75</v>
      </c>
      <c r="H15" s="1" t="s">
        <v>55</v>
      </c>
      <c r="I15" s="13" t="s">
        <v>76</v>
      </c>
      <c r="J15" s="71">
        <f t="shared" si="0"/>
        <v>2.4548611111111111E-2</v>
      </c>
      <c r="K15" s="71">
        <v>2.4548611111111111E-2</v>
      </c>
    </row>
    <row r="16" spans="1:11" ht="15.6" x14ac:dyDescent="0.3">
      <c r="A16" s="28">
        <v>12</v>
      </c>
      <c r="B16" s="1" t="s">
        <v>84</v>
      </c>
      <c r="C16" s="1" t="s">
        <v>82</v>
      </c>
      <c r="D16" s="1" t="s">
        <v>83</v>
      </c>
      <c r="E16" s="1" t="s">
        <v>23</v>
      </c>
      <c r="F16" s="1" t="s">
        <v>27</v>
      </c>
      <c r="G16" s="1" t="s">
        <v>81</v>
      </c>
      <c r="H16" s="1" t="s">
        <v>31</v>
      </c>
      <c r="I16" s="13" t="s">
        <v>2261</v>
      </c>
      <c r="J16" s="71">
        <f t="shared" si="0"/>
        <v>2.4884259259259259E-2</v>
      </c>
      <c r="K16" s="71">
        <v>2.4884259259259259E-2</v>
      </c>
    </row>
    <row r="17" spans="1:11" ht="15.6" x14ac:dyDescent="0.3">
      <c r="A17" s="28">
        <v>13</v>
      </c>
      <c r="B17" s="1" t="s">
        <v>89</v>
      </c>
      <c r="C17" s="1" t="s">
        <v>87</v>
      </c>
      <c r="D17" s="1" t="s">
        <v>88</v>
      </c>
      <c r="E17" s="1" t="s">
        <v>23</v>
      </c>
      <c r="F17" s="1" t="s">
        <v>66</v>
      </c>
      <c r="G17" s="1" t="s">
        <v>85</v>
      </c>
      <c r="H17" s="1" t="s">
        <v>55</v>
      </c>
      <c r="I17" s="13" t="s">
        <v>86</v>
      </c>
      <c r="J17" s="71">
        <f t="shared" si="0"/>
        <v>2.4930555555555556E-2</v>
      </c>
      <c r="K17" s="71">
        <v>2.4930555555555556E-2</v>
      </c>
    </row>
    <row r="18" spans="1:11" ht="15.6" x14ac:dyDescent="0.3">
      <c r="A18" s="28">
        <v>14</v>
      </c>
      <c r="B18" s="1" t="s">
        <v>96</v>
      </c>
      <c r="C18" s="1" t="s">
        <v>94</v>
      </c>
      <c r="D18" s="1" t="s">
        <v>95</v>
      </c>
      <c r="E18" s="1" t="s">
        <v>23</v>
      </c>
      <c r="F18" s="1" t="s">
        <v>92</v>
      </c>
      <c r="G18" s="1" t="s">
        <v>91</v>
      </c>
      <c r="H18" s="1" t="s">
        <v>55</v>
      </c>
      <c r="I18" s="13" t="s">
        <v>93</v>
      </c>
      <c r="J18" s="71">
        <f t="shared" si="0"/>
        <v>2.5347222222222222E-2</v>
      </c>
      <c r="K18" s="71">
        <v>2.5347222222222222E-2</v>
      </c>
    </row>
    <row r="19" spans="1:11" ht="15.6" x14ac:dyDescent="0.3">
      <c r="A19" s="28">
        <v>15</v>
      </c>
      <c r="B19" s="1" t="s">
        <v>101</v>
      </c>
      <c r="C19" s="1" t="s">
        <v>99</v>
      </c>
      <c r="D19" s="1" t="s">
        <v>100</v>
      </c>
      <c r="E19" s="1" t="s">
        <v>23</v>
      </c>
      <c r="F19" s="1" t="s">
        <v>45</v>
      </c>
      <c r="G19" s="1" t="s">
        <v>97</v>
      </c>
      <c r="H19" s="1" t="s">
        <v>63</v>
      </c>
      <c r="I19" s="13" t="s">
        <v>98</v>
      </c>
      <c r="J19" s="71">
        <f t="shared" si="0"/>
        <v>2.5613425925925925E-2</v>
      </c>
      <c r="K19" s="71">
        <v>2.5613425925925925E-2</v>
      </c>
    </row>
    <row r="20" spans="1:11" ht="15.6" x14ac:dyDescent="0.3">
      <c r="A20" s="28">
        <v>16</v>
      </c>
      <c r="B20" s="1" t="s">
        <v>2262</v>
      </c>
      <c r="C20" s="1" t="s">
        <v>2263</v>
      </c>
      <c r="D20" s="1" t="s">
        <v>386</v>
      </c>
      <c r="E20" s="1" t="s">
        <v>23</v>
      </c>
      <c r="F20" s="1" t="s">
        <v>182</v>
      </c>
      <c r="G20" s="1" t="s">
        <v>2264</v>
      </c>
      <c r="H20" s="1" t="s">
        <v>235</v>
      </c>
      <c r="I20" s="13" t="s">
        <v>2265</v>
      </c>
      <c r="J20" s="71">
        <f t="shared" si="0"/>
        <v>2.5671296296296296E-2</v>
      </c>
      <c r="K20" s="71">
        <v>2.5671296296296296E-2</v>
      </c>
    </row>
    <row r="21" spans="1:11" ht="15.6" x14ac:dyDescent="0.3">
      <c r="A21" s="28">
        <v>17</v>
      </c>
      <c r="B21" s="1" t="s">
        <v>108</v>
      </c>
      <c r="C21" s="1" t="s">
        <v>105</v>
      </c>
      <c r="D21" s="1" t="s">
        <v>106</v>
      </c>
      <c r="E21" s="1" t="s">
        <v>23</v>
      </c>
      <c r="F21" s="1" t="s">
        <v>59</v>
      </c>
      <c r="G21" s="1" t="s">
        <v>103</v>
      </c>
      <c r="H21" s="1" t="s">
        <v>107</v>
      </c>
      <c r="I21" s="13" t="s">
        <v>104</v>
      </c>
      <c r="J21" s="71">
        <f t="shared" si="0"/>
        <v>2.5937500000000002E-2</v>
      </c>
      <c r="K21" s="71">
        <v>2.5937500000000002E-2</v>
      </c>
    </row>
    <row r="22" spans="1:11" ht="15.6" x14ac:dyDescent="0.3">
      <c r="A22" s="28">
        <v>18</v>
      </c>
      <c r="B22" s="1" t="s">
        <v>114</v>
      </c>
      <c r="C22" s="1" t="s">
        <v>29</v>
      </c>
      <c r="D22" s="1" t="s">
        <v>113</v>
      </c>
      <c r="E22" s="1" t="s">
        <v>23</v>
      </c>
      <c r="F22" s="1" t="s">
        <v>111</v>
      </c>
      <c r="G22" s="1" t="s">
        <v>110</v>
      </c>
      <c r="H22" s="1" t="s">
        <v>31</v>
      </c>
      <c r="I22" s="13" t="s">
        <v>112</v>
      </c>
      <c r="J22" s="71">
        <f t="shared" si="0"/>
        <v>2.6076388888888889E-2</v>
      </c>
      <c r="K22" s="71">
        <v>2.6076388888888889E-2</v>
      </c>
    </row>
    <row r="23" spans="1:11" ht="15.6" x14ac:dyDescent="0.3">
      <c r="A23" s="28">
        <v>19</v>
      </c>
      <c r="B23" s="1" t="s">
        <v>122</v>
      </c>
      <c r="C23" s="1" t="s">
        <v>119</v>
      </c>
      <c r="D23" s="1" t="s">
        <v>120</v>
      </c>
      <c r="E23" s="1" t="s">
        <v>23</v>
      </c>
      <c r="F23" s="1" t="s">
        <v>117</v>
      </c>
      <c r="G23" s="1" t="s">
        <v>116</v>
      </c>
      <c r="H23" s="1" t="s">
        <v>121</v>
      </c>
      <c r="I23" s="13" t="s">
        <v>118</v>
      </c>
      <c r="J23" s="71">
        <f t="shared" si="0"/>
        <v>2.6122685185185186E-2</v>
      </c>
      <c r="K23" s="71">
        <v>2.6122685185185186E-2</v>
      </c>
    </row>
    <row r="24" spans="1:11" ht="15.6" x14ac:dyDescent="0.3">
      <c r="A24" s="28">
        <v>20</v>
      </c>
      <c r="B24" s="1" t="s">
        <v>128</v>
      </c>
      <c r="C24" s="1" t="s">
        <v>126</v>
      </c>
      <c r="D24" s="1" t="s">
        <v>127</v>
      </c>
      <c r="E24" s="1" t="s">
        <v>23</v>
      </c>
      <c r="F24" s="1" t="s">
        <v>123</v>
      </c>
      <c r="G24" s="1" t="s">
        <v>124</v>
      </c>
      <c r="H24" s="1" t="s">
        <v>63</v>
      </c>
      <c r="I24" s="13" t="s">
        <v>125</v>
      </c>
      <c r="J24" s="71">
        <f t="shared" si="0"/>
        <v>2.6550925925925929E-2</v>
      </c>
      <c r="K24" s="71">
        <v>2.6550925925925929E-2</v>
      </c>
    </row>
    <row r="25" spans="1:11" ht="15.6" x14ac:dyDescent="0.3">
      <c r="A25" s="28">
        <v>21</v>
      </c>
      <c r="B25" s="1" t="s">
        <v>133</v>
      </c>
      <c r="C25" s="1" t="s">
        <v>131</v>
      </c>
      <c r="D25" s="1" t="s">
        <v>132</v>
      </c>
      <c r="E25" s="1" t="s">
        <v>15</v>
      </c>
      <c r="F25" s="1" t="s">
        <v>109</v>
      </c>
      <c r="G25" s="1" t="s">
        <v>129</v>
      </c>
      <c r="H25" s="1" t="s">
        <v>31</v>
      </c>
      <c r="I25" s="13" t="s">
        <v>130</v>
      </c>
      <c r="J25" s="71">
        <f t="shared" si="0"/>
        <v>2.6631944444444444E-2</v>
      </c>
      <c r="K25" s="71">
        <v>2.6631944444444444E-2</v>
      </c>
    </row>
    <row r="26" spans="1:11" ht="15.6" x14ac:dyDescent="0.3">
      <c r="A26" s="28">
        <v>22</v>
      </c>
      <c r="B26" s="1" t="s">
        <v>139</v>
      </c>
      <c r="C26" s="1" t="s">
        <v>137</v>
      </c>
      <c r="D26" s="1" t="s">
        <v>138</v>
      </c>
      <c r="E26" s="1" t="s">
        <v>23</v>
      </c>
      <c r="F26" s="1" t="s">
        <v>135</v>
      </c>
      <c r="G26" s="1" t="s">
        <v>134</v>
      </c>
      <c r="H26" s="1" t="s">
        <v>16</v>
      </c>
      <c r="I26" s="13" t="s">
        <v>136</v>
      </c>
      <c r="J26" s="71">
        <f t="shared" si="0"/>
        <v>2.6736111111111113E-2</v>
      </c>
      <c r="K26" s="71">
        <v>2.6736111111111113E-2</v>
      </c>
    </row>
    <row r="27" spans="1:11" ht="15.6" x14ac:dyDescent="0.3">
      <c r="A27" s="28">
        <v>23</v>
      </c>
      <c r="B27" s="1" t="s">
        <v>145</v>
      </c>
      <c r="C27" s="1" t="s">
        <v>143</v>
      </c>
      <c r="D27" s="1" t="s">
        <v>144</v>
      </c>
      <c r="E27" s="1" t="s">
        <v>23</v>
      </c>
      <c r="F27" s="1" t="s">
        <v>141</v>
      </c>
      <c r="G27" s="1" t="s">
        <v>140</v>
      </c>
      <c r="H27" s="1" t="s">
        <v>24</v>
      </c>
      <c r="I27" s="13" t="s">
        <v>142</v>
      </c>
      <c r="J27" s="71">
        <f t="shared" si="0"/>
        <v>2.6886574074074077E-2</v>
      </c>
      <c r="K27" s="71">
        <v>2.6886574074074077E-2</v>
      </c>
    </row>
    <row r="28" spans="1:11" ht="15.6" x14ac:dyDescent="0.3">
      <c r="A28" s="28">
        <v>24</v>
      </c>
      <c r="B28" s="1" t="s">
        <v>150</v>
      </c>
      <c r="C28" s="1" t="s">
        <v>148</v>
      </c>
      <c r="D28" s="1" t="s">
        <v>149</v>
      </c>
      <c r="E28" s="1" t="s">
        <v>23</v>
      </c>
      <c r="F28" s="1" t="s">
        <v>66</v>
      </c>
      <c r="G28" s="1" t="s">
        <v>146</v>
      </c>
      <c r="H28" s="1" t="s">
        <v>55</v>
      </c>
      <c r="I28" s="13" t="s">
        <v>147</v>
      </c>
      <c r="J28" s="71">
        <f t="shared" si="0"/>
        <v>2.7013888888888889E-2</v>
      </c>
      <c r="K28" s="71">
        <v>2.7013888888888889E-2</v>
      </c>
    </row>
    <row r="29" spans="1:11" ht="15.6" x14ac:dyDescent="0.3">
      <c r="A29" s="28">
        <v>25</v>
      </c>
      <c r="B29" s="1" t="s">
        <v>157</v>
      </c>
      <c r="C29" s="1" t="s">
        <v>155</v>
      </c>
      <c r="D29" s="1" t="s">
        <v>68</v>
      </c>
      <c r="E29" s="1" t="s">
        <v>23</v>
      </c>
      <c r="F29" s="1" t="s">
        <v>153</v>
      </c>
      <c r="G29" s="1" t="s">
        <v>152</v>
      </c>
      <c r="H29" s="1" t="s">
        <v>156</v>
      </c>
      <c r="I29" s="13" t="s">
        <v>154</v>
      </c>
      <c r="J29" s="71">
        <f t="shared" si="0"/>
        <v>2.8078703703703699E-2</v>
      </c>
      <c r="K29" s="71">
        <v>2.8078703703703699E-2</v>
      </c>
    </row>
    <row r="30" spans="1:11" ht="15.6" x14ac:dyDescent="0.3">
      <c r="A30" s="28">
        <v>26</v>
      </c>
      <c r="B30" s="1" t="s">
        <v>169</v>
      </c>
      <c r="C30" s="1" t="s">
        <v>167</v>
      </c>
      <c r="D30" s="1" t="s">
        <v>168</v>
      </c>
      <c r="E30" s="1" t="s">
        <v>15</v>
      </c>
      <c r="F30" s="1" t="s">
        <v>166</v>
      </c>
      <c r="G30" s="1" t="s">
        <v>165</v>
      </c>
      <c r="H30" s="1" t="s">
        <v>63</v>
      </c>
      <c r="I30" s="13" t="s">
        <v>160</v>
      </c>
      <c r="J30" s="71">
        <f t="shared" si="0"/>
        <v>2.8530092592592593E-2</v>
      </c>
      <c r="K30" s="71">
        <v>2.8530092592592593E-2</v>
      </c>
    </row>
    <row r="31" spans="1:11" ht="15.6" x14ac:dyDescent="0.3">
      <c r="A31" s="28">
        <v>27</v>
      </c>
      <c r="B31" s="1" t="s">
        <v>163</v>
      </c>
      <c r="C31" s="1" t="s">
        <v>161</v>
      </c>
      <c r="D31" s="1" t="s">
        <v>162</v>
      </c>
      <c r="E31" s="1" t="s">
        <v>23</v>
      </c>
      <c r="F31" s="1" t="s">
        <v>27</v>
      </c>
      <c r="G31" s="1" t="s">
        <v>159</v>
      </c>
      <c r="H31" s="1" t="s">
        <v>55</v>
      </c>
      <c r="I31" s="13" t="s">
        <v>160</v>
      </c>
      <c r="J31" s="71">
        <f t="shared" si="0"/>
        <v>2.8530092592592593E-2</v>
      </c>
      <c r="K31" s="71">
        <v>2.8530092592592593E-2</v>
      </c>
    </row>
    <row r="32" spans="1:11" ht="15.6" x14ac:dyDescent="0.3">
      <c r="A32" s="28">
        <v>28</v>
      </c>
      <c r="B32" s="1" t="s">
        <v>176</v>
      </c>
      <c r="C32" s="1" t="s">
        <v>174</v>
      </c>
      <c r="D32" s="1" t="s">
        <v>175</v>
      </c>
      <c r="E32" s="1" t="s">
        <v>23</v>
      </c>
      <c r="F32" s="1" t="s">
        <v>172</v>
      </c>
      <c r="G32" s="1" t="s">
        <v>171</v>
      </c>
      <c r="H32" s="1" t="s">
        <v>156</v>
      </c>
      <c r="I32" s="13" t="s">
        <v>173</v>
      </c>
      <c r="J32" s="71">
        <f t="shared" si="0"/>
        <v>2.9097222222222222E-2</v>
      </c>
      <c r="K32" s="71">
        <v>2.9097222222222222E-2</v>
      </c>
    </row>
    <row r="33" spans="1:11" ht="15.6" x14ac:dyDescent="0.3">
      <c r="A33" s="28">
        <v>29</v>
      </c>
      <c r="B33" s="1" t="s">
        <v>180</v>
      </c>
      <c r="C33" s="1" t="s">
        <v>178</v>
      </c>
      <c r="D33" s="1" t="s">
        <v>179</v>
      </c>
      <c r="E33" s="1" t="s">
        <v>23</v>
      </c>
      <c r="F33" s="1" t="s">
        <v>66</v>
      </c>
      <c r="G33" s="1" t="s">
        <v>177</v>
      </c>
      <c r="H33" s="1" t="s">
        <v>55</v>
      </c>
      <c r="I33" s="13" t="s">
        <v>173</v>
      </c>
      <c r="J33" s="71">
        <f t="shared" si="0"/>
        <v>2.9097222222222222E-2</v>
      </c>
      <c r="K33" s="71">
        <v>2.9097222222222222E-2</v>
      </c>
    </row>
    <row r="34" spans="1:11" ht="15.6" x14ac:dyDescent="0.3">
      <c r="A34" s="28">
        <v>30</v>
      </c>
      <c r="B34" s="1" t="s">
        <v>186</v>
      </c>
      <c r="C34" s="1" t="s">
        <v>184</v>
      </c>
      <c r="D34" s="1" t="s">
        <v>185</v>
      </c>
      <c r="E34" s="1" t="s">
        <v>23</v>
      </c>
      <c r="F34" s="1" t="s">
        <v>182</v>
      </c>
      <c r="G34" s="1" t="s">
        <v>181</v>
      </c>
      <c r="H34" s="1" t="s">
        <v>16</v>
      </c>
      <c r="I34" s="13" t="s">
        <v>183</v>
      </c>
      <c r="J34" s="71">
        <f t="shared" si="0"/>
        <v>2.9201388888888888E-2</v>
      </c>
      <c r="K34" s="71">
        <v>2.9201388888888888E-2</v>
      </c>
    </row>
    <row r="35" spans="1:11" ht="15.6" x14ac:dyDescent="0.3">
      <c r="A35" s="28">
        <v>31</v>
      </c>
      <c r="B35" s="1" t="s">
        <v>193</v>
      </c>
      <c r="C35" s="1" t="s">
        <v>191</v>
      </c>
      <c r="D35" s="1" t="s">
        <v>192</v>
      </c>
      <c r="E35" s="1" t="s">
        <v>15</v>
      </c>
      <c r="F35" s="1" t="s">
        <v>189</v>
      </c>
      <c r="G35" s="1" t="s">
        <v>188</v>
      </c>
      <c r="H35" s="1" t="s">
        <v>24</v>
      </c>
      <c r="I35" s="13" t="s">
        <v>190</v>
      </c>
      <c r="J35" s="71">
        <f t="shared" si="0"/>
        <v>2.9351851851851851E-2</v>
      </c>
      <c r="K35" s="71">
        <v>2.9351851851851851E-2</v>
      </c>
    </row>
    <row r="36" spans="1:11" ht="15.6" x14ac:dyDescent="0.3">
      <c r="A36" s="28">
        <v>32</v>
      </c>
      <c r="B36" s="1" t="s">
        <v>198</v>
      </c>
      <c r="C36" s="1" t="s">
        <v>2338</v>
      </c>
      <c r="D36" s="1" t="s">
        <v>197</v>
      </c>
      <c r="E36" s="1" t="s">
        <v>23</v>
      </c>
      <c r="F36" s="1" t="s">
        <v>27</v>
      </c>
      <c r="G36" s="1" t="s">
        <v>195</v>
      </c>
      <c r="H36" s="1" t="s">
        <v>2339</v>
      </c>
      <c r="I36" s="13" t="s">
        <v>196</v>
      </c>
      <c r="J36" s="71">
        <f t="shared" si="0"/>
        <v>2.9479166666666667E-2</v>
      </c>
      <c r="K36" s="71">
        <v>2.9479166666666667E-2</v>
      </c>
    </row>
    <row r="37" spans="1:11" ht="15.6" x14ac:dyDescent="0.3">
      <c r="A37" s="28">
        <v>33</v>
      </c>
      <c r="B37" s="1" t="s">
        <v>204</v>
      </c>
      <c r="C37" s="1" t="s">
        <v>202</v>
      </c>
      <c r="D37" s="1" t="s">
        <v>203</v>
      </c>
      <c r="E37" s="1" t="s">
        <v>15</v>
      </c>
      <c r="F37" s="1" t="s">
        <v>200</v>
      </c>
      <c r="G37" s="1" t="s">
        <v>199</v>
      </c>
      <c r="H37" s="1" t="s">
        <v>24</v>
      </c>
      <c r="I37" s="13" t="s">
        <v>201</v>
      </c>
      <c r="J37" s="71">
        <f t="shared" si="0"/>
        <v>2.9490740740740744E-2</v>
      </c>
      <c r="K37" s="71">
        <v>2.9490740740740744E-2</v>
      </c>
    </row>
    <row r="38" spans="1:11" ht="15.6" x14ac:dyDescent="0.3">
      <c r="A38" s="28">
        <v>34</v>
      </c>
      <c r="B38" s="1" t="s">
        <v>211</v>
      </c>
      <c r="C38" s="1" t="s">
        <v>209</v>
      </c>
      <c r="D38" s="1" t="s">
        <v>210</v>
      </c>
      <c r="E38" s="1" t="s">
        <v>23</v>
      </c>
      <c r="F38" s="1" t="s">
        <v>207</v>
      </c>
      <c r="G38" s="1" t="s">
        <v>206</v>
      </c>
      <c r="H38" s="1" t="s">
        <v>24</v>
      </c>
      <c r="I38" s="13" t="s">
        <v>208</v>
      </c>
      <c r="J38" s="71">
        <f t="shared" si="0"/>
        <v>3.0185185185185186E-2</v>
      </c>
      <c r="K38" s="71">
        <v>3.0185185185185186E-2</v>
      </c>
    </row>
    <row r="39" spans="1:11" ht="15.6" x14ac:dyDescent="0.3">
      <c r="A39" s="28">
        <v>35</v>
      </c>
      <c r="B39" s="1" t="s">
        <v>217</v>
      </c>
      <c r="C39" s="1" t="s">
        <v>214</v>
      </c>
      <c r="D39" s="1" t="s">
        <v>215</v>
      </c>
      <c r="E39" s="1" t="s">
        <v>23</v>
      </c>
      <c r="F39" s="1" t="s">
        <v>115</v>
      </c>
      <c r="G39" s="1" t="s">
        <v>212</v>
      </c>
      <c r="H39" s="1" t="s">
        <v>216</v>
      </c>
      <c r="I39" s="13" t="s">
        <v>213</v>
      </c>
      <c r="J39" s="71">
        <f t="shared" si="0"/>
        <v>3.0324074074074073E-2</v>
      </c>
      <c r="K39" s="71">
        <v>3.0324074074074073E-2</v>
      </c>
    </row>
    <row r="40" spans="1:11" ht="15.6" x14ac:dyDescent="0.3">
      <c r="A40" s="28">
        <v>36</v>
      </c>
      <c r="B40" s="1" t="s">
        <v>222</v>
      </c>
      <c r="C40" s="1" t="s">
        <v>220</v>
      </c>
      <c r="D40" s="1" t="s">
        <v>221</v>
      </c>
      <c r="E40" s="1" t="s">
        <v>23</v>
      </c>
      <c r="F40" s="1" t="s">
        <v>182</v>
      </c>
      <c r="G40" s="1" t="s">
        <v>218</v>
      </c>
      <c r="H40" s="1" t="s">
        <v>63</v>
      </c>
      <c r="I40" s="13" t="s">
        <v>219</v>
      </c>
      <c r="J40" s="71">
        <f t="shared" si="0"/>
        <v>3.0428240740740742E-2</v>
      </c>
      <c r="K40" s="71">
        <v>3.0428240740740742E-2</v>
      </c>
    </row>
    <row r="41" spans="1:11" ht="15.6" x14ac:dyDescent="0.3">
      <c r="A41" s="28">
        <v>37</v>
      </c>
      <c r="B41" s="1" t="s">
        <v>229</v>
      </c>
      <c r="C41" s="1" t="s">
        <v>227</v>
      </c>
      <c r="D41" s="1" t="s">
        <v>228</v>
      </c>
      <c r="E41" s="1" t="s">
        <v>23</v>
      </c>
      <c r="F41" s="1" t="s">
        <v>225</v>
      </c>
      <c r="G41" s="1" t="s">
        <v>224</v>
      </c>
      <c r="H41" s="1" t="s">
        <v>63</v>
      </c>
      <c r="I41" s="13" t="s">
        <v>226</v>
      </c>
      <c r="J41" s="71">
        <f t="shared" si="0"/>
        <v>3.0648148148148147E-2</v>
      </c>
      <c r="K41" s="71">
        <v>3.0648148148148147E-2</v>
      </c>
    </row>
    <row r="42" spans="1:11" ht="15.6" x14ac:dyDescent="0.3">
      <c r="A42" s="28">
        <v>38</v>
      </c>
      <c r="B42" s="1" t="s">
        <v>236</v>
      </c>
      <c r="C42" s="1" t="s">
        <v>233</v>
      </c>
      <c r="D42" s="1" t="s">
        <v>234</v>
      </c>
      <c r="E42" s="1" t="s">
        <v>23</v>
      </c>
      <c r="F42" s="1" t="s">
        <v>224</v>
      </c>
      <c r="G42" s="1" t="s">
        <v>231</v>
      </c>
      <c r="H42" s="1" t="s">
        <v>235</v>
      </c>
      <c r="I42" s="13" t="s">
        <v>232</v>
      </c>
      <c r="J42" s="71">
        <f t="shared" si="0"/>
        <v>3.0925925925925923E-2</v>
      </c>
      <c r="K42" s="71">
        <v>3.0925925925925923E-2</v>
      </c>
    </row>
    <row r="43" spans="1:11" ht="15.6" x14ac:dyDescent="0.3">
      <c r="A43" s="28">
        <v>39</v>
      </c>
      <c r="B43" s="1" t="s">
        <v>242</v>
      </c>
      <c r="C43" s="1" t="s">
        <v>240</v>
      </c>
      <c r="D43" s="1" t="s">
        <v>241</v>
      </c>
      <c r="E43" s="1" t="s">
        <v>23</v>
      </c>
      <c r="F43" s="1" t="s">
        <v>66</v>
      </c>
      <c r="G43" s="1" t="s">
        <v>238</v>
      </c>
      <c r="H43" s="1" t="s">
        <v>55</v>
      </c>
      <c r="I43" s="13" t="s">
        <v>239</v>
      </c>
      <c r="J43" s="71">
        <f t="shared" si="0"/>
        <v>3.1111111111111107E-2</v>
      </c>
      <c r="K43" s="71">
        <v>3.1111111111111107E-2</v>
      </c>
    </row>
    <row r="44" spans="1:11" ht="15.6" x14ac:dyDescent="0.3">
      <c r="A44" s="28">
        <v>40</v>
      </c>
      <c r="B44" s="1" t="s">
        <v>248</v>
      </c>
      <c r="C44" s="1" t="s">
        <v>246</v>
      </c>
      <c r="D44" s="1" t="s">
        <v>247</v>
      </c>
      <c r="E44" s="1" t="s">
        <v>23</v>
      </c>
      <c r="F44" s="1" t="s">
        <v>151</v>
      </c>
      <c r="G44" s="1" t="s">
        <v>244</v>
      </c>
      <c r="H44" s="1" t="s">
        <v>16</v>
      </c>
      <c r="I44" s="13" t="s">
        <v>245</v>
      </c>
      <c r="J44" s="71">
        <f t="shared" si="0"/>
        <v>3.1122685185185187E-2</v>
      </c>
      <c r="K44" s="71">
        <v>3.1122685185185187E-2</v>
      </c>
    </row>
    <row r="45" spans="1:11" ht="15.6" x14ac:dyDescent="0.3">
      <c r="A45" s="28">
        <v>41</v>
      </c>
      <c r="B45" s="1" t="s">
        <v>254</v>
      </c>
      <c r="C45" s="1" t="s">
        <v>252</v>
      </c>
      <c r="D45" s="1" t="s">
        <v>253</v>
      </c>
      <c r="E45" s="1" t="s">
        <v>23</v>
      </c>
      <c r="F45" s="1" t="s">
        <v>59</v>
      </c>
      <c r="G45" s="1" t="s">
        <v>250</v>
      </c>
      <c r="H45" s="1" t="s">
        <v>55</v>
      </c>
      <c r="I45" s="13" t="s">
        <v>251</v>
      </c>
      <c r="J45" s="71">
        <f t="shared" si="0"/>
        <v>3.1643518518518522E-2</v>
      </c>
      <c r="K45" s="71">
        <v>3.1643518518518522E-2</v>
      </c>
    </row>
    <row r="46" spans="1:11" ht="15.6" x14ac:dyDescent="0.3">
      <c r="A46" s="28">
        <v>42</v>
      </c>
      <c r="B46" s="1" t="s">
        <v>260</v>
      </c>
      <c r="C46" s="1" t="s">
        <v>258</v>
      </c>
      <c r="D46" s="1" t="s">
        <v>259</v>
      </c>
      <c r="E46" s="1" t="s">
        <v>15</v>
      </c>
      <c r="F46" s="1" t="s">
        <v>255</v>
      </c>
      <c r="G46" s="1" t="s">
        <v>256</v>
      </c>
      <c r="H46" s="1" t="s">
        <v>24</v>
      </c>
      <c r="I46" s="13" t="s">
        <v>257</v>
      </c>
      <c r="J46" s="71">
        <f t="shared" si="0"/>
        <v>3.1655092592592596E-2</v>
      </c>
      <c r="K46" s="71">
        <v>3.1655092592592596E-2</v>
      </c>
    </row>
    <row r="47" spans="1:11" ht="15.6" x14ac:dyDescent="0.3">
      <c r="A47" s="28">
        <v>43</v>
      </c>
      <c r="B47" s="1" t="s">
        <v>267</v>
      </c>
      <c r="C47" s="1" t="s">
        <v>264</v>
      </c>
      <c r="D47" s="1" t="s">
        <v>265</v>
      </c>
      <c r="E47" s="1" t="s">
        <v>23</v>
      </c>
      <c r="F47" s="1" t="s">
        <v>117</v>
      </c>
      <c r="G47" s="1" t="s">
        <v>262</v>
      </c>
      <c r="H47" s="1" t="s">
        <v>266</v>
      </c>
      <c r="I47" s="13" t="s">
        <v>263</v>
      </c>
      <c r="J47" s="71">
        <f t="shared" si="0"/>
        <v>3.2048611111111111E-2</v>
      </c>
      <c r="K47" s="71">
        <v>3.2048611111111111E-2</v>
      </c>
    </row>
    <row r="48" spans="1:11" ht="15.6" x14ac:dyDescent="0.3">
      <c r="A48" s="28">
        <v>44</v>
      </c>
      <c r="B48" s="1" t="s">
        <v>273</v>
      </c>
      <c r="C48" s="1" t="s">
        <v>271</v>
      </c>
      <c r="D48" s="1" t="s">
        <v>272</v>
      </c>
      <c r="E48" s="1" t="s">
        <v>23</v>
      </c>
      <c r="F48" s="1" t="s">
        <v>269</v>
      </c>
      <c r="G48" s="1" t="s">
        <v>268</v>
      </c>
      <c r="H48" s="1" t="s">
        <v>121</v>
      </c>
      <c r="I48" s="13" t="s">
        <v>270</v>
      </c>
      <c r="J48" s="71">
        <f t="shared" si="0"/>
        <v>3.2129629629629633E-2</v>
      </c>
      <c r="K48" s="71">
        <v>3.2129629629629633E-2</v>
      </c>
    </row>
    <row r="49" spans="1:11" ht="15.6" x14ac:dyDescent="0.3">
      <c r="A49" s="28">
        <v>45</v>
      </c>
      <c r="B49" s="1" t="s">
        <v>277</v>
      </c>
      <c r="C49" s="1" t="s">
        <v>275</v>
      </c>
      <c r="D49" s="1" t="s">
        <v>276</v>
      </c>
      <c r="E49" s="1" t="s">
        <v>23</v>
      </c>
      <c r="F49" s="1" t="s">
        <v>115</v>
      </c>
      <c r="G49" s="1" t="s">
        <v>274</v>
      </c>
      <c r="H49" s="1" t="s">
        <v>16</v>
      </c>
      <c r="I49" s="13" t="s">
        <v>270</v>
      </c>
      <c r="J49" s="71">
        <f t="shared" si="0"/>
        <v>3.2129629629629633E-2</v>
      </c>
      <c r="K49" s="71">
        <v>3.2129629629629633E-2</v>
      </c>
    </row>
    <row r="50" spans="1:11" ht="15.6" x14ac:dyDescent="0.3">
      <c r="A50" s="28">
        <v>46</v>
      </c>
      <c r="B50" s="1" t="s">
        <v>282</v>
      </c>
      <c r="C50" s="1" t="s">
        <v>280</v>
      </c>
      <c r="D50" s="1" t="s">
        <v>281</v>
      </c>
      <c r="E50" s="1" t="s">
        <v>15</v>
      </c>
      <c r="F50" s="1" t="s">
        <v>243</v>
      </c>
      <c r="G50" s="1" t="s">
        <v>278</v>
      </c>
      <c r="H50" s="1" t="s">
        <v>235</v>
      </c>
      <c r="I50" s="13" t="s">
        <v>279</v>
      </c>
      <c r="J50" s="71">
        <f t="shared" si="0"/>
        <v>3.2280092592592596E-2</v>
      </c>
      <c r="K50" s="71">
        <v>3.2280092592592596E-2</v>
      </c>
    </row>
    <row r="51" spans="1:11" ht="15.6" x14ac:dyDescent="0.3">
      <c r="A51" s="28">
        <v>47</v>
      </c>
      <c r="B51" s="1" t="s">
        <v>288</v>
      </c>
      <c r="C51" s="1" t="s">
        <v>286</v>
      </c>
      <c r="D51" s="1" t="s">
        <v>287</v>
      </c>
      <c r="E51" s="1" t="s">
        <v>23</v>
      </c>
      <c r="F51" s="1" t="s">
        <v>255</v>
      </c>
      <c r="G51" s="1" t="s">
        <v>284</v>
      </c>
      <c r="H51" s="1" t="s">
        <v>156</v>
      </c>
      <c r="I51" s="13" t="s">
        <v>285</v>
      </c>
      <c r="J51" s="71">
        <f t="shared" si="0"/>
        <v>3.2407407407407406E-2</v>
      </c>
      <c r="K51" s="71">
        <v>3.2407407407407406E-2</v>
      </c>
    </row>
    <row r="52" spans="1:11" ht="15.6" x14ac:dyDescent="0.3">
      <c r="A52" s="28">
        <v>48</v>
      </c>
      <c r="B52" s="1" t="s">
        <v>294</v>
      </c>
      <c r="C52" s="1" t="s">
        <v>291</v>
      </c>
      <c r="D52" s="1" t="s">
        <v>292</v>
      </c>
      <c r="E52" s="1" t="s">
        <v>23</v>
      </c>
      <c r="F52" s="1" t="s">
        <v>92</v>
      </c>
      <c r="G52" s="1" t="s">
        <v>289</v>
      </c>
      <c r="H52" s="1" t="s">
        <v>293</v>
      </c>
      <c r="I52" s="13" t="s">
        <v>290</v>
      </c>
      <c r="J52" s="71">
        <f t="shared" si="0"/>
        <v>3.2650462962962964E-2</v>
      </c>
      <c r="K52" s="71">
        <v>3.2650462962962964E-2</v>
      </c>
    </row>
    <row r="53" spans="1:11" ht="15.6" x14ac:dyDescent="0.3">
      <c r="A53" s="28">
        <v>49</v>
      </c>
      <c r="B53" s="1" t="s">
        <v>301</v>
      </c>
      <c r="C53" s="1" t="s">
        <v>299</v>
      </c>
      <c r="D53" s="1" t="s">
        <v>300</v>
      </c>
      <c r="E53" s="1" t="s">
        <v>23</v>
      </c>
      <c r="F53" s="1" t="s">
        <v>297</v>
      </c>
      <c r="G53" s="1" t="s">
        <v>296</v>
      </c>
      <c r="H53" s="1" t="s">
        <v>63</v>
      </c>
      <c r="I53" s="13" t="s">
        <v>298</v>
      </c>
      <c r="J53" s="71">
        <f t="shared" si="0"/>
        <v>3.2835648148148149E-2</v>
      </c>
      <c r="K53" s="71">
        <v>3.2835648148148149E-2</v>
      </c>
    </row>
    <row r="54" spans="1:11" ht="15.6" x14ac:dyDescent="0.3">
      <c r="A54" s="28">
        <v>50</v>
      </c>
      <c r="B54" s="1" t="s">
        <v>306</v>
      </c>
      <c r="C54" s="1" t="s">
        <v>304</v>
      </c>
      <c r="D54" s="1" t="s">
        <v>305</v>
      </c>
      <c r="E54" s="1" t="s">
        <v>15</v>
      </c>
      <c r="F54" s="1" t="s">
        <v>123</v>
      </c>
      <c r="G54" s="1" t="s">
        <v>302</v>
      </c>
      <c r="H54" s="1" t="s">
        <v>31</v>
      </c>
      <c r="I54" s="13" t="s">
        <v>303</v>
      </c>
      <c r="J54" s="71">
        <f t="shared" si="0"/>
        <v>3.2951388888888891E-2</v>
      </c>
      <c r="K54" s="71">
        <v>3.2951388888888891E-2</v>
      </c>
    </row>
    <row r="55" spans="1:11" ht="15.6" x14ac:dyDescent="0.3">
      <c r="A55" s="28">
        <v>51</v>
      </c>
      <c r="B55" s="1" t="s">
        <v>310</v>
      </c>
      <c r="C55" s="1" t="s">
        <v>13</v>
      </c>
      <c r="D55" s="1" t="s">
        <v>309</v>
      </c>
      <c r="E55" s="1" t="s">
        <v>23</v>
      </c>
      <c r="F55" s="1" t="s">
        <v>255</v>
      </c>
      <c r="G55" s="1" t="s">
        <v>307</v>
      </c>
      <c r="H55" s="1" t="s">
        <v>55</v>
      </c>
      <c r="I55" s="13" t="s">
        <v>308</v>
      </c>
      <c r="J55" s="71">
        <f t="shared" si="0"/>
        <v>3.2986111111111112E-2</v>
      </c>
      <c r="K55" s="71">
        <v>3.2986111111111112E-2</v>
      </c>
    </row>
    <row r="56" spans="1:11" ht="15.6" x14ac:dyDescent="0.3">
      <c r="A56" s="28">
        <v>52</v>
      </c>
      <c r="B56" s="1" t="s">
        <v>315</v>
      </c>
      <c r="C56" s="1" t="s">
        <v>313</v>
      </c>
      <c r="D56" s="1" t="s">
        <v>314</v>
      </c>
      <c r="E56" s="1" t="s">
        <v>23</v>
      </c>
      <c r="F56" s="1" t="s">
        <v>102</v>
      </c>
      <c r="G56" s="1" t="s">
        <v>311</v>
      </c>
      <c r="H56" s="1" t="s">
        <v>235</v>
      </c>
      <c r="I56" s="13" t="s">
        <v>312</v>
      </c>
      <c r="J56" s="71">
        <f t="shared" si="0"/>
        <v>3.3148148148148149E-2</v>
      </c>
      <c r="K56" s="71">
        <v>3.3148148148148149E-2</v>
      </c>
    </row>
    <row r="57" spans="1:11" ht="15.6" x14ac:dyDescent="0.3">
      <c r="A57" s="28">
        <v>53</v>
      </c>
      <c r="B57" s="1" t="s">
        <v>322</v>
      </c>
      <c r="C57" s="1" t="s">
        <v>319</v>
      </c>
      <c r="D57" s="1" t="s">
        <v>320</v>
      </c>
      <c r="E57" s="1" t="s">
        <v>23</v>
      </c>
      <c r="F57" s="1" t="s">
        <v>66</v>
      </c>
      <c r="G57" s="1" t="s">
        <v>317</v>
      </c>
      <c r="H57" s="1" t="s">
        <v>321</v>
      </c>
      <c r="I57" s="13" t="s">
        <v>318</v>
      </c>
      <c r="J57" s="71">
        <f t="shared" si="0"/>
        <v>3.3321759259259259E-2</v>
      </c>
      <c r="K57" s="71">
        <v>3.3321759259259259E-2</v>
      </c>
    </row>
    <row r="58" spans="1:11" ht="15.6" x14ac:dyDescent="0.3">
      <c r="A58" s="28">
        <v>54</v>
      </c>
      <c r="B58" s="1" t="s">
        <v>327</v>
      </c>
      <c r="C58" s="1" t="s">
        <v>326</v>
      </c>
      <c r="D58" s="1" t="s">
        <v>22</v>
      </c>
      <c r="E58" s="1" t="s">
        <v>15</v>
      </c>
      <c r="F58" s="1" t="s">
        <v>237</v>
      </c>
      <c r="G58" s="1" t="s">
        <v>324</v>
      </c>
      <c r="H58" s="1" t="s">
        <v>24</v>
      </c>
      <c r="I58" s="13" t="s">
        <v>325</v>
      </c>
      <c r="J58" s="71">
        <f t="shared" si="0"/>
        <v>3.364583333333334E-2</v>
      </c>
      <c r="K58" s="71">
        <v>3.364583333333334E-2</v>
      </c>
    </row>
    <row r="59" spans="1:11" ht="15.6" x14ac:dyDescent="0.3">
      <c r="A59" s="28">
        <v>55</v>
      </c>
      <c r="B59" s="1" t="s">
        <v>332</v>
      </c>
      <c r="C59" s="1" t="s">
        <v>330</v>
      </c>
      <c r="D59" s="1" t="s">
        <v>331</v>
      </c>
      <c r="E59" s="1" t="s">
        <v>15</v>
      </c>
      <c r="F59" s="1" t="s">
        <v>151</v>
      </c>
      <c r="G59" s="1" t="s">
        <v>328</v>
      </c>
      <c r="H59" s="1" t="s">
        <v>63</v>
      </c>
      <c r="I59" s="13" t="s">
        <v>329</v>
      </c>
      <c r="J59" s="71">
        <f t="shared" si="0"/>
        <v>3.3657407407407407E-2</v>
      </c>
      <c r="K59" s="71">
        <v>3.3657407407407407E-2</v>
      </c>
    </row>
    <row r="60" spans="1:11" ht="15.6" x14ac:dyDescent="0.3">
      <c r="A60" s="28">
        <v>56</v>
      </c>
      <c r="B60" s="1" t="s">
        <v>337</v>
      </c>
      <c r="C60" s="1" t="s">
        <v>335</v>
      </c>
      <c r="D60" s="1" t="s">
        <v>336</v>
      </c>
      <c r="E60" s="1" t="s">
        <v>23</v>
      </c>
      <c r="F60" s="1" t="s">
        <v>164</v>
      </c>
      <c r="G60" s="1" t="s">
        <v>333</v>
      </c>
      <c r="H60" s="1" t="s">
        <v>16</v>
      </c>
      <c r="I60" s="13" t="s">
        <v>334</v>
      </c>
      <c r="J60" s="71">
        <f t="shared" si="0"/>
        <v>3.3726851851851855E-2</v>
      </c>
      <c r="K60" s="71">
        <v>3.3726851851851855E-2</v>
      </c>
    </row>
    <row r="61" spans="1:11" ht="15.6" x14ac:dyDescent="0.3">
      <c r="A61" s="28">
        <v>57</v>
      </c>
      <c r="B61" s="1" t="s">
        <v>342</v>
      </c>
      <c r="C61" s="1" t="s">
        <v>340</v>
      </c>
      <c r="D61" s="1" t="s">
        <v>341</v>
      </c>
      <c r="E61" s="1" t="s">
        <v>15</v>
      </c>
      <c r="F61" s="1" t="s">
        <v>164</v>
      </c>
      <c r="G61" s="1" t="s">
        <v>338</v>
      </c>
      <c r="H61" s="1" t="s">
        <v>24</v>
      </c>
      <c r="I61" s="13" t="s">
        <v>339</v>
      </c>
      <c r="J61" s="71">
        <f t="shared" si="0"/>
        <v>3.4004629629629628E-2</v>
      </c>
      <c r="K61" s="71">
        <v>3.4004629629629628E-2</v>
      </c>
    </row>
    <row r="62" spans="1:11" ht="15.6" x14ac:dyDescent="0.3">
      <c r="A62" s="28">
        <v>58</v>
      </c>
      <c r="B62" s="1" t="s">
        <v>347</v>
      </c>
      <c r="C62" s="1" t="s">
        <v>345</v>
      </c>
      <c r="D62" s="1" t="s">
        <v>346</v>
      </c>
      <c r="E62" s="1" t="s">
        <v>23</v>
      </c>
      <c r="F62" s="1" t="s">
        <v>207</v>
      </c>
      <c r="G62" s="1" t="s">
        <v>343</v>
      </c>
      <c r="H62" s="1" t="s">
        <v>63</v>
      </c>
      <c r="I62" s="13" t="s">
        <v>344</v>
      </c>
      <c r="J62" s="71">
        <f t="shared" si="0"/>
        <v>3.4479166666666665E-2</v>
      </c>
      <c r="K62" s="71">
        <v>3.4479166666666665E-2</v>
      </c>
    </row>
    <row r="63" spans="1:11" ht="15.6" x14ac:dyDescent="0.3">
      <c r="A63" s="28">
        <v>59</v>
      </c>
      <c r="B63" s="1" t="s">
        <v>352</v>
      </c>
      <c r="C63" s="1" t="s">
        <v>351</v>
      </c>
      <c r="D63" s="1" t="s">
        <v>221</v>
      </c>
      <c r="E63" s="1" t="s">
        <v>15</v>
      </c>
      <c r="F63" s="1" t="s">
        <v>90</v>
      </c>
      <c r="G63" s="1" t="s">
        <v>349</v>
      </c>
      <c r="H63" s="1" t="s">
        <v>31</v>
      </c>
      <c r="I63" s="13" t="s">
        <v>350</v>
      </c>
      <c r="J63" s="71">
        <f t="shared" si="0"/>
        <v>3.4525462962962966E-2</v>
      </c>
      <c r="K63" s="71">
        <v>3.4525462962962966E-2</v>
      </c>
    </row>
    <row r="64" spans="1:11" ht="15.6" x14ac:dyDescent="0.3">
      <c r="A64" s="28">
        <v>60</v>
      </c>
      <c r="B64" s="1" t="s">
        <v>359</v>
      </c>
      <c r="C64" s="1" t="s">
        <v>356</v>
      </c>
      <c r="D64" s="1" t="s">
        <v>357</v>
      </c>
      <c r="E64" s="1" t="s">
        <v>23</v>
      </c>
      <c r="F64" s="1" t="s">
        <v>255</v>
      </c>
      <c r="G64" s="1" t="s">
        <v>354</v>
      </c>
      <c r="H64" s="1" t="s">
        <v>358</v>
      </c>
      <c r="I64" s="13" t="s">
        <v>355</v>
      </c>
      <c r="J64" s="71">
        <f t="shared" si="0"/>
        <v>3.469907407407407E-2</v>
      </c>
      <c r="K64" s="71">
        <v>3.469907407407407E-2</v>
      </c>
    </row>
    <row r="65" spans="1:11" ht="15.6" x14ac:dyDescent="0.3">
      <c r="A65" s="28">
        <v>61</v>
      </c>
      <c r="B65" s="1" t="s">
        <v>365</v>
      </c>
      <c r="C65" s="1" t="s">
        <v>363</v>
      </c>
      <c r="D65" s="1" t="s">
        <v>364</v>
      </c>
      <c r="E65" s="1" t="s">
        <v>15</v>
      </c>
      <c r="F65" s="1" t="s">
        <v>172</v>
      </c>
      <c r="G65" s="1" t="s">
        <v>361</v>
      </c>
      <c r="H65" s="1" t="s">
        <v>235</v>
      </c>
      <c r="I65" s="13" t="s">
        <v>362</v>
      </c>
      <c r="J65" s="71">
        <f t="shared" si="0"/>
        <v>3.4814814814814819E-2</v>
      </c>
      <c r="K65" s="71">
        <v>3.4814814814814819E-2</v>
      </c>
    </row>
    <row r="66" spans="1:11" ht="15.6" x14ac:dyDescent="0.3">
      <c r="A66" s="28">
        <v>62</v>
      </c>
      <c r="B66" s="1" t="s">
        <v>371</v>
      </c>
      <c r="C66" s="1" t="s">
        <v>369</v>
      </c>
      <c r="D66" s="1" t="s">
        <v>370</v>
      </c>
      <c r="E66" s="1" t="s">
        <v>23</v>
      </c>
      <c r="F66" s="1" t="s">
        <v>51</v>
      </c>
      <c r="G66" s="1" t="s">
        <v>367</v>
      </c>
      <c r="H66" s="1" t="s">
        <v>24</v>
      </c>
      <c r="I66" s="13" t="s">
        <v>368</v>
      </c>
      <c r="J66" s="71">
        <f t="shared" si="0"/>
        <v>3.4907407407407408E-2</v>
      </c>
      <c r="K66" s="71">
        <v>3.4907407407407408E-2</v>
      </c>
    </row>
    <row r="67" spans="1:11" ht="15.6" x14ac:dyDescent="0.3">
      <c r="A67" s="28">
        <v>63</v>
      </c>
      <c r="B67" s="1" t="s">
        <v>381</v>
      </c>
      <c r="C67" s="1" t="s">
        <v>379</v>
      </c>
      <c r="D67" s="1" t="s">
        <v>380</v>
      </c>
      <c r="E67" s="1" t="s">
        <v>23</v>
      </c>
      <c r="F67" s="1" t="s">
        <v>111</v>
      </c>
      <c r="G67" s="1" t="s">
        <v>378</v>
      </c>
      <c r="H67" s="1" t="s">
        <v>216</v>
      </c>
      <c r="I67" s="13" t="s">
        <v>373</v>
      </c>
      <c r="J67" s="71">
        <f t="shared" si="0"/>
        <v>3.5219907407407408E-2</v>
      </c>
      <c r="K67" s="71">
        <v>3.5219907407407408E-2</v>
      </c>
    </row>
    <row r="68" spans="1:11" ht="15.6" x14ac:dyDescent="0.3">
      <c r="A68" s="28">
        <v>64</v>
      </c>
      <c r="B68" s="1" t="s">
        <v>376</v>
      </c>
      <c r="C68" s="1" t="s">
        <v>374</v>
      </c>
      <c r="D68" s="1" t="s">
        <v>375</v>
      </c>
      <c r="E68" s="1" t="s">
        <v>15</v>
      </c>
      <c r="F68" s="1" t="s">
        <v>27</v>
      </c>
      <c r="G68" s="1" t="s">
        <v>372</v>
      </c>
      <c r="H68" s="1" t="s">
        <v>16</v>
      </c>
      <c r="I68" s="13" t="s">
        <v>373</v>
      </c>
      <c r="J68" s="71">
        <f t="shared" si="0"/>
        <v>3.5219907407407408E-2</v>
      </c>
      <c r="K68" s="71">
        <v>3.5219907407407408E-2</v>
      </c>
    </row>
    <row r="69" spans="1:11" ht="15.6" x14ac:dyDescent="0.3">
      <c r="A69" s="28">
        <v>65</v>
      </c>
      <c r="B69" s="1" t="s">
        <v>387</v>
      </c>
      <c r="C69" s="1" t="s">
        <v>385</v>
      </c>
      <c r="D69" s="1" t="s">
        <v>386</v>
      </c>
      <c r="E69" s="1" t="s">
        <v>23</v>
      </c>
      <c r="F69" s="1" t="s">
        <v>269</v>
      </c>
      <c r="G69" s="1" t="s">
        <v>383</v>
      </c>
      <c r="H69" s="1" t="s">
        <v>63</v>
      </c>
      <c r="I69" s="13" t="s">
        <v>384</v>
      </c>
      <c r="J69" s="71">
        <f t="shared" si="0"/>
        <v>3.5243055555555555E-2</v>
      </c>
      <c r="K69" s="71">
        <v>3.5243055555555555E-2</v>
      </c>
    </row>
    <row r="70" spans="1:11" ht="15.6" x14ac:dyDescent="0.3">
      <c r="A70" s="28">
        <v>66</v>
      </c>
      <c r="B70" s="1" t="s">
        <v>391</v>
      </c>
      <c r="C70" s="1" t="s">
        <v>264</v>
      </c>
      <c r="D70" s="1" t="s">
        <v>14</v>
      </c>
      <c r="E70" s="1" t="s">
        <v>23</v>
      </c>
      <c r="F70" s="1" t="s">
        <v>115</v>
      </c>
      <c r="G70" s="1" t="s">
        <v>389</v>
      </c>
      <c r="H70" s="1" t="s">
        <v>24</v>
      </c>
      <c r="I70" s="13" t="s">
        <v>390</v>
      </c>
      <c r="J70" s="71">
        <f t="shared" ref="J70:K127" si="1">I70/60</f>
        <v>3.5289351851851856E-2</v>
      </c>
      <c r="K70" s="71">
        <v>3.5289351851851856E-2</v>
      </c>
    </row>
    <row r="71" spans="1:11" ht="15.6" x14ac:dyDescent="0.3">
      <c r="A71" s="28">
        <v>67</v>
      </c>
      <c r="B71" s="1" t="s">
        <v>397</v>
      </c>
      <c r="C71" s="1" t="s">
        <v>395</v>
      </c>
      <c r="D71" s="1" t="s">
        <v>396</v>
      </c>
      <c r="E71" s="1" t="s">
        <v>23</v>
      </c>
      <c r="F71" s="1" t="s">
        <v>392</v>
      </c>
      <c r="G71" s="1" t="s">
        <v>393</v>
      </c>
      <c r="H71" s="1" t="s">
        <v>156</v>
      </c>
      <c r="I71" s="13" t="s">
        <v>394</v>
      </c>
      <c r="J71" s="71">
        <f t="shared" si="1"/>
        <v>3.5358796296296298E-2</v>
      </c>
      <c r="K71" s="71">
        <v>3.5358796296296298E-2</v>
      </c>
    </row>
    <row r="72" spans="1:11" ht="15.6" x14ac:dyDescent="0.3">
      <c r="A72" s="28">
        <v>68</v>
      </c>
      <c r="B72" s="1" t="s">
        <v>403</v>
      </c>
      <c r="C72" s="1" t="s">
        <v>401</v>
      </c>
      <c r="D72" s="1" t="s">
        <v>402</v>
      </c>
      <c r="E72" s="1" t="s">
        <v>23</v>
      </c>
      <c r="F72" s="1" t="s">
        <v>0</v>
      </c>
      <c r="G72" s="1" t="s">
        <v>399</v>
      </c>
      <c r="H72" s="1" t="s">
        <v>16</v>
      </c>
      <c r="I72" s="13" t="s">
        <v>400</v>
      </c>
      <c r="J72" s="71">
        <f t="shared" si="1"/>
        <v>3.5717592592592586E-2</v>
      </c>
      <c r="K72" s="71">
        <v>3.5717592592592586E-2</v>
      </c>
    </row>
    <row r="73" spans="1:11" ht="15.6" x14ac:dyDescent="0.3">
      <c r="A73" s="28">
        <v>69</v>
      </c>
      <c r="B73" s="1" t="s">
        <v>409</v>
      </c>
      <c r="C73" s="1" t="s">
        <v>407</v>
      </c>
      <c r="D73" s="1" t="s">
        <v>408</v>
      </c>
      <c r="E73" s="1" t="s">
        <v>15</v>
      </c>
      <c r="F73" s="1" t="s">
        <v>170</v>
      </c>
      <c r="G73" s="1" t="s">
        <v>405</v>
      </c>
      <c r="H73" s="1" t="s">
        <v>16</v>
      </c>
      <c r="I73" s="13" t="s">
        <v>406</v>
      </c>
      <c r="J73" s="71">
        <f t="shared" si="1"/>
        <v>3.5810185185185188E-2</v>
      </c>
      <c r="K73" s="71">
        <v>3.5810185185185188E-2</v>
      </c>
    </row>
    <row r="74" spans="1:11" ht="15.6" x14ac:dyDescent="0.3">
      <c r="A74" s="28">
        <v>70</v>
      </c>
      <c r="B74" s="1" t="s">
        <v>415</v>
      </c>
      <c r="C74" s="1" t="s">
        <v>413</v>
      </c>
      <c r="D74" s="1" t="s">
        <v>414</v>
      </c>
      <c r="E74" s="1" t="s">
        <v>15</v>
      </c>
      <c r="F74" s="1" t="s">
        <v>166</v>
      </c>
      <c r="G74" s="1" t="s">
        <v>411</v>
      </c>
      <c r="H74" s="1" t="s">
        <v>16</v>
      </c>
      <c r="I74" s="13" t="s">
        <v>412</v>
      </c>
      <c r="J74" s="71">
        <f t="shared" si="1"/>
        <v>3.5821759259259262E-2</v>
      </c>
      <c r="K74" s="71">
        <v>3.5821759259259262E-2</v>
      </c>
    </row>
    <row r="75" spans="1:11" ht="15.6" x14ac:dyDescent="0.3">
      <c r="A75" s="28">
        <v>71</v>
      </c>
      <c r="B75" s="1" t="s">
        <v>421</v>
      </c>
      <c r="C75" s="1" t="s">
        <v>419</v>
      </c>
      <c r="D75" s="1" t="s">
        <v>420</v>
      </c>
      <c r="E75" s="1" t="s">
        <v>23</v>
      </c>
      <c r="F75" s="1" t="s">
        <v>418</v>
      </c>
      <c r="G75" s="1" t="s">
        <v>417</v>
      </c>
      <c r="H75" s="1" t="s">
        <v>121</v>
      </c>
      <c r="I75" s="13" t="s">
        <v>2266</v>
      </c>
      <c r="J75" s="71">
        <f t="shared" si="1"/>
        <v>3.5856481481481482E-2</v>
      </c>
      <c r="K75" s="71">
        <v>3.5856481481481482E-2</v>
      </c>
    </row>
    <row r="76" spans="1:11" ht="15.6" x14ac:dyDescent="0.3">
      <c r="A76" s="28">
        <v>72</v>
      </c>
      <c r="B76" s="1" t="s">
        <v>426</v>
      </c>
      <c r="C76" s="1" t="s">
        <v>424</v>
      </c>
      <c r="D76" s="1" t="s">
        <v>425</v>
      </c>
      <c r="E76" s="1" t="s">
        <v>15</v>
      </c>
      <c r="F76" s="1" t="s">
        <v>377</v>
      </c>
      <c r="G76" s="1" t="s">
        <v>422</v>
      </c>
      <c r="H76" s="1" t="s">
        <v>235</v>
      </c>
      <c r="I76" s="13" t="s">
        <v>423</v>
      </c>
      <c r="J76" s="71">
        <f t="shared" si="1"/>
        <v>3.5914351851851857E-2</v>
      </c>
      <c r="K76" s="71">
        <v>3.5914351851851857E-2</v>
      </c>
    </row>
    <row r="77" spans="1:11" ht="15.6" x14ac:dyDescent="0.3">
      <c r="A77" s="28">
        <v>73</v>
      </c>
      <c r="B77" s="1" t="s">
        <v>432</v>
      </c>
      <c r="C77" s="1" t="s">
        <v>430</v>
      </c>
      <c r="D77" s="1" t="s">
        <v>431</v>
      </c>
      <c r="E77" s="1" t="s">
        <v>23</v>
      </c>
      <c r="F77" s="1" t="s">
        <v>230</v>
      </c>
      <c r="G77" s="1" t="s">
        <v>428</v>
      </c>
      <c r="H77" s="1" t="s">
        <v>31</v>
      </c>
      <c r="I77" s="13" t="s">
        <v>429</v>
      </c>
      <c r="J77" s="71">
        <f t="shared" si="1"/>
        <v>3.6018518518518519E-2</v>
      </c>
      <c r="K77" s="71">
        <v>3.6018518518518519E-2</v>
      </c>
    </row>
    <row r="78" spans="1:11" ht="15.6" x14ac:dyDescent="0.3">
      <c r="A78" s="28">
        <v>74</v>
      </c>
      <c r="B78" s="1" t="s">
        <v>438</v>
      </c>
      <c r="C78" s="1" t="s">
        <v>436</v>
      </c>
      <c r="D78" s="1" t="s">
        <v>437</v>
      </c>
      <c r="E78" s="1" t="s">
        <v>23</v>
      </c>
      <c r="F78" s="1" t="s">
        <v>224</v>
      </c>
      <c r="G78" s="1" t="s">
        <v>434</v>
      </c>
      <c r="H78" s="1" t="s">
        <v>235</v>
      </c>
      <c r="I78" s="13" t="s">
        <v>435</v>
      </c>
      <c r="J78" s="71">
        <f t="shared" si="1"/>
        <v>3.6076388888888887E-2</v>
      </c>
      <c r="K78" s="71">
        <v>3.6076388888888887E-2</v>
      </c>
    </row>
    <row r="79" spans="1:11" ht="15.6" x14ac:dyDescent="0.3">
      <c r="A79" s="28">
        <v>75</v>
      </c>
      <c r="B79" s="1" t="s">
        <v>444</v>
      </c>
      <c r="C79" s="1" t="s">
        <v>442</v>
      </c>
      <c r="D79" s="1" t="s">
        <v>443</v>
      </c>
      <c r="E79" s="1" t="s">
        <v>15</v>
      </c>
      <c r="F79" s="1" t="s">
        <v>224</v>
      </c>
      <c r="G79" s="1" t="s">
        <v>440</v>
      </c>
      <c r="H79" s="1" t="s">
        <v>235</v>
      </c>
      <c r="I79" s="13" t="s">
        <v>441</v>
      </c>
      <c r="J79" s="71">
        <f t="shared" si="1"/>
        <v>3.6099537037037041E-2</v>
      </c>
      <c r="K79" s="71">
        <v>3.6099537037037041E-2</v>
      </c>
    </row>
    <row r="80" spans="1:11" ht="15.6" x14ac:dyDescent="0.3">
      <c r="A80" s="28">
        <v>76</v>
      </c>
      <c r="B80" s="1" t="s">
        <v>449</v>
      </c>
      <c r="C80" s="1" t="s">
        <v>447</v>
      </c>
      <c r="D80" s="1" t="s">
        <v>448</v>
      </c>
      <c r="E80" s="1" t="s">
        <v>15</v>
      </c>
      <c r="F80" s="1" t="s">
        <v>151</v>
      </c>
      <c r="G80" s="1" t="s">
        <v>445</v>
      </c>
      <c r="H80" s="1" t="s">
        <v>2339</v>
      </c>
      <c r="I80" s="13" t="s">
        <v>446</v>
      </c>
      <c r="J80" s="71">
        <f t="shared" si="1"/>
        <v>3.6168981481481483E-2</v>
      </c>
      <c r="K80" s="71">
        <v>3.6168981481481483E-2</v>
      </c>
    </row>
    <row r="81" spans="1:11" ht="15.6" x14ac:dyDescent="0.3">
      <c r="A81" s="28">
        <v>77</v>
      </c>
      <c r="B81" s="1" t="s">
        <v>453</v>
      </c>
      <c r="C81" s="1" t="s">
        <v>451</v>
      </c>
      <c r="D81" s="1" t="s">
        <v>452</v>
      </c>
      <c r="E81" s="1" t="s">
        <v>23</v>
      </c>
      <c r="F81" s="1" t="s">
        <v>66</v>
      </c>
      <c r="G81" s="1" t="s">
        <v>450</v>
      </c>
      <c r="H81" s="1" t="s">
        <v>55</v>
      </c>
      <c r="I81" s="13" t="s">
        <v>446</v>
      </c>
      <c r="J81" s="71">
        <f t="shared" si="1"/>
        <v>3.6168981481481483E-2</v>
      </c>
      <c r="K81" s="71">
        <v>3.6168981481481483E-2</v>
      </c>
    </row>
    <row r="82" spans="1:11" ht="15.6" x14ac:dyDescent="0.3">
      <c r="A82" s="28">
        <v>78</v>
      </c>
      <c r="B82" s="1" t="s">
        <v>458</v>
      </c>
      <c r="C82" s="1" t="s">
        <v>456</v>
      </c>
      <c r="D82" s="1" t="s">
        <v>457</v>
      </c>
      <c r="E82" s="1" t="s">
        <v>23</v>
      </c>
      <c r="F82" s="1" t="s">
        <v>164</v>
      </c>
      <c r="G82" s="1" t="s">
        <v>455</v>
      </c>
      <c r="H82" s="1" t="s">
        <v>55</v>
      </c>
      <c r="I82" s="13" t="s">
        <v>446</v>
      </c>
      <c r="J82" s="71">
        <f t="shared" si="1"/>
        <v>3.6168981481481483E-2</v>
      </c>
      <c r="K82" s="71">
        <v>3.6168981481481483E-2</v>
      </c>
    </row>
    <row r="83" spans="1:11" ht="15.6" x14ac:dyDescent="0.3">
      <c r="A83" s="28">
        <v>79</v>
      </c>
      <c r="B83" s="1" t="s">
        <v>463</v>
      </c>
      <c r="C83" s="1" t="s">
        <v>461</v>
      </c>
      <c r="D83" s="1" t="s">
        <v>462</v>
      </c>
      <c r="E83" s="1" t="s">
        <v>23</v>
      </c>
      <c r="F83" s="1" t="s">
        <v>59</v>
      </c>
      <c r="G83" s="1" t="s">
        <v>459</v>
      </c>
      <c r="H83" s="1" t="s">
        <v>16</v>
      </c>
      <c r="I83" s="13" t="s">
        <v>460</v>
      </c>
      <c r="J83" s="71">
        <f t="shared" si="1"/>
        <v>3.6215277777777777E-2</v>
      </c>
      <c r="K83" s="71">
        <v>3.6215277777777777E-2</v>
      </c>
    </row>
    <row r="84" spans="1:11" ht="15.6" x14ac:dyDescent="0.3">
      <c r="A84" s="28">
        <v>80</v>
      </c>
      <c r="B84" s="1" t="s">
        <v>468</v>
      </c>
      <c r="C84" s="1" t="s">
        <v>466</v>
      </c>
      <c r="D84" s="1" t="s">
        <v>467</v>
      </c>
      <c r="E84" s="1" t="s">
        <v>23</v>
      </c>
      <c r="F84" s="1" t="s">
        <v>66</v>
      </c>
      <c r="G84" s="1" t="s">
        <v>464</v>
      </c>
      <c r="H84" s="1" t="s">
        <v>55</v>
      </c>
      <c r="I84" s="13" t="s">
        <v>465</v>
      </c>
      <c r="J84" s="71">
        <f t="shared" si="1"/>
        <v>3.622685185185185E-2</v>
      </c>
      <c r="K84" s="71">
        <v>3.622685185185185E-2</v>
      </c>
    </row>
    <row r="85" spans="1:11" ht="15.6" x14ac:dyDescent="0.3">
      <c r="A85" s="28">
        <v>81</v>
      </c>
      <c r="B85" s="1" t="s">
        <v>478</v>
      </c>
      <c r="C85" s="1" t="s">
        <v>476</v>
      </c>
      <c r="D85" s="1" t="s">
        <v>477</v>
      </c>
      <c r="E85" s="1" t="s">
        <v>15</v>
      </c>
      <c r="F85" s="1" t="s">
        <v>19</v>
      </c>
      <c r="G85" s="1" t="s">
        <v>475</v>
      </c>
      <c r="H85" s="1" t="s">
        <v>31</v>
      </c>
      <c r="I85" s="13" t="s">
        <v>470</v>
      </c>
      <c r="J85" s="71">
        <f t="shared" si="1"/>
        <v>3.6423611111111115E-2</v>
      </c>
      <c r="K85" s="71">
        <v>3.6423611111111115E-2</v>
      </c>
    </row>
    <row r="86" spans="1:11" ht="15.6" x14ac:dyDescent="0.3">
      <c r="A86" s="28">
        <v>82</v>
      </c>
      <c r="B86" s="1" t="s">
        <v>473</v>
      </c>
      <c r="C86" s="1" t="s">
        <v>471</v>
      </c>
      <c r="D86" s="1" t="s">
        <v>472</v>
      </c>
      <c r="E86" s="1" t="s">
        <v>15</v>
      </c>
      <c r="F86" s="1" t="s">
        <v>223</v>
      </c>
      <c r="G86" s="1" t="s">
        <v>469</v>
      </c>
      <c r="H86" s="1" t="s">
        <v>24</v>
      </c>
      <c r="I86" s="13" t="s">
        <v>470</v>
      </c>
      <c r="J86" s="71">
        <f t="shared" si="1"/>
        <v>3.6423611111111115E-2</v>
      </c>
      <c r="K86" s="71">
        <v>3.6423611111111115E-2</v>
      </c>
    </row>
    <row r="87" spans="1:11" ht="15.6" x14ac:dyDescent="0.3">
      <c r="A87" s="28">
        <v>83</v>
      </c>
      <c r="B87" s="1" t="s">
        <v>483</v>
      </c>
      <c r="C87" s="1" t="s">
        <v>481</v>
      </c>
      <c r="D87" s="1" t="s">
        <v>482</v>
      </c>
      <c r="E87" s="1" t="s">
        <v>23</v>
      </c>
      <c r="F87" s="1" t="s">
        <v>66</v>
      </c>
      <c r="G87" s="1" t="s">
        <v>479</v>
      </c>
      <c r="H87" s="1" t="s">
        <v>55</v>
      </c>
      <c r="I87" s="13" t="s">
        <v>480</v>
      </c>
      <c r="J87" s="71">
        <f t="shared" si="1"/>
        <v>3.6689814814814814E-2</v>
      </c>
      <c r="K87" s="71">
        <v>3.6689814814814814E-2</v>
      </c>
    </row>
    <row r="88" spans="1:11" ht="15.6" x14ac:dyDescent="0.3">
      <c r="A88" s="28">
        <v>84</v>
      </c>
      <c r="B88" s="1" t="s">
        <v>489</v>
      </c>
      <c r="C88" s="1" t="s">
        <v>487</v>
      </c>
      <c r="D88" s="1" t="s">
        <v>488</v>
      </c>
      <c r="E88" s="1" t="s">
        <v>23</v>
      </c>
      <c r="F88" s="1" t="s">
        <v>172</v>
      </c>
      <c r="G88" s="1" t="s">
        <v>485</v>
      </c>
      <c r="H88" s="1" t="s">
        <v>16</v>
      </c>
      <c r="I88" s="13" t="s">
        <v>486</v>
      </c>
      <c r="J88" s="71">
        <f t="shared" si="1"/>
        <v>3.6793981481481483E-2</v>
      </c>
      <c r="K88" s="71">
        <v>3.6793981481481483E-2</v>
      </c>
    </row>
    <row r="89" spans="1:11" ht="15.6" x14ac:dyDescent="0.3">
      <c r="A89" s="28">
        <v>85</v>
      </c>
      <c r="B89" s="1" t="s">
        <v>494</v>
      </c>
      <c r="C89" s="1" t="s">
        <v>492</v>
      </c>
      <c r="D89" s="1" t="s">
        <v>493</v>
      </c>
      <c r="E89" s="1" t="s">
        <v>23</v>
      </c>
      <c r="F89" s="1" t="s">
        <v>92</v>
      </c>
      <c r="G89" s="1" t="s">
        <v>490</v>
      </c>
      <c r="H89" s="1" t="s">
        <v>55</v>
      </c>
      <c r="I89" s="13" t="s">
        <v>491</v>
      </c>
      <c r="J89" s="71">
        <f t="shared" si="1"/>
        <v>3.7025462962962961E-2</v>
      </c>
      <c r="K89" s="71">
        <v>3.7025462962962961E-2</v>
      </c>
    </row>
    <row r="90" spans="1:11" ht="15.6" x14ac:dyDescent="0.3">
      <c r="A90" s="28">
        <v>86</v>
      </c>
      <c r="B90" s="1" t="s">
        <v>499</v>
      </c>
      <c r="C90" s="1" t="s">
        <v>497</v>
      </c>
      <c r="D90" s="1" t="s">
        <v>498</v>
      </c>
      <c r="E90" s="1" t="s">
        <v>23</v>
      </c>
      <c r="F90" s="1" t="s">
        <v>27</v>
      </c>
      <c r="G90" s="1" t="s">
        <v>495</v>
      </c>
      <c r="H90" s="1" t="s">
        <v>55</v>
      </c>
      <c r="I90" s="13" t="s">
        <v>496</v>
      </c>
      <c r="J90" s="71">
        <f t="shared" si="1"/>
        <v>3.7037037037037042E-2</v>
      </c>
      <c r="K90" s="71">
        <v>3.7037037037037042E-2</v>
      </c>
    </row>
    <row r="91" spans="1:11" ht="15.6" x14ac:dyDescent="0.3">
      <c r="A91" s="28">
        <v>87</v>
      </c>
      <c r="B91" s="1" t="s">
        <v>503</v>
      </c>
      <c r="C91" s="1" t="s">
        <v>502</v>
      </c>
      <c r="D91" s="1" t="s">
        <v>375</v>
      </c>
      <c r="E91" s="1" t="s">
        <v>15</v>
      </c>
      <c r="F91" s="1" t="s">
        <v>172</v>
      </c>
      <c r="G91" s="1" t="s">
        <v>500</v>
      </c>
      <c r="H91" s="1" t="s">
        <v>24</v>
      </c>
      <c r="I91" s="13" t="s">
        <v>501</v>
      </c>
      <c r="J91" s="71">
        <f t="shared" si="1"/>
        <v>3.7083333333333336E-2</v>
      </c>
      <c r="K91" s="71">
        <v>3.7083333333333336E-2</v>
      </c>
    </row>
    <row r="92" spans="1:11" ht="15.6" x14ac:dyDescent="0.3">
      <c r="A92" s="28">
        <v>88</v>
      </c>
      <c r="B92" s="1" t="s">
        <v>507</v>
      </c>
      <c r="C92" s="1" t="s">
        <v>506</v>
      </c>
      <c r="D92" s="1" t="s">
        <v>192</v>
      </c>
      <c r="E92" s="1" t="s">
        <v>23</v>
      </c>
      <c r="F92" s="1" t="s">
        <v>111</v>
      </c>
      <c r="G92" s="1" t="s">
        <v>504</v>
      </c>
      <c r="H92" s="1" t="s">
        <v>16</v>
      </c>
      <c r="I92" s="13" t="s">
        <v>505</v>
      </c>
      <c r="J92" s="71">
        <f t="shared" si="1"/>
        <v>3.72337962962963E-2</v>
      </c>
      <c r="K92" s="71">
        <v>3.72337962962963E-2</v>
      </c>
    </row>
    <row r="93" spans="1:11" ht="15.6" x14ac:dyDescent="0.3">
      <c r="A93" s="28">
        <v>89</v>
      </c>
      <c r="B93" s="1" t="s">
        <v>512</v>
      </c>
      <c r="C93" s="1" t="s">
        <v>510</v>
      </c>
      <c r="D93" s="1" t="s">
        <v>511</v>
      </c>
      <c r="E93" s="1" t="s">
        <v>15</v>
      </c>
      <c r="F93" s="1" t="s">
        <v>166</v>
      </c>
      <c r="G93" s="1" t="s">
        <v>508</v>
      </c>
      <c r="H93" s="1" t="s">
        <v>31</v>
      </c>
      <c r="I93" s="13" t="s">
        <v>509</v>
      </c>
      <c r="J93" s="71">
        <f t="shared" si="1"/>
        <v>3.7349537037037035E-2</v>
      </c>
      <c r="K93" s="71">
        <v>3.7349537037037035E-2</v>
      </c>
    </row>
    <row r="94" spans="1:11" ht="15.6" x14ac:dyDescent="0.3">
      <c r="A94" s="28">
        <v>90</v>
      </c>
      <c r="B94" s="1" t="s">
        <v>518</v>
      </c>
      <c r="C94" s="1" t="s">
        <v>516</v>
      </c>
      <c r="D94" s="1" t="s">
        <v>517</v>
      </c>
      <c r="E94" s="1" t="s">
        <v>23</v>
      </c>
      <c r="F94" s="1" t="s">
        <v>92</v>
      </c>
      <c r="G94" s="1" t="s">
        <v>514</v>
      </c>
      <c r="H94" s="1" t="s">
        <v>55</v>
      </c>
      <c r="I94" s="13" t="s">
        <v>515</v>
      </c>
      <c r="J94" s="71">
        <f t="shared" si="1"/>
        <v>3.739583333333333E-2</v>
      </c>
      <c r="K94" s="71">
        <v>3.739583333333333E-2</v>
      </c>
    </row>
    <row r="95" spans="1:11" ht="15.6" x14ac:dyDescent="0.3">
      <c r="A95" s="28">
        <v>91</v>
      </c>
      <c r="B95" s="1" t="s">
        <v>526</v>
      </c>
      <c r="C95" s="1" t="s">
        <v>525</v>
      </c>
      <c r="D95" s="1" t="s">
        <v>184</v>
      </c>
      <c r="E95" s="1" t="s">
        <v>23</v>
      </c>
      <c r="F95" s="1" t="s">
        <v>348</v>
      </c>
      <c r="G95" s="1" t="s">
        <v>524</v>
      </c>
      <c r="H95" s="1" t="s">
        <v>235</v>
      </c>
      <c r="I95" s="13" t="s">
        <v>520</v>
      </c>
      <c r="J95" s="71">
        <f t="shared" si="1"/>
        <v>3.7453703703703704E-2</v>
      </c>
      <c r="K95" s="71">
        <v>3.7453703703703704E-2</v>
      </c>
    </row>
    <row r="96" spans="1:11" ht="15.6" x14ac:dyDescent="0.3">
      <c r="A96" s="28">
        <v>92</v>
      </c>
      <c r="B96" s="1" t="s">
        <v>523</v>
      </c>
      <c r="C96" s="1" t="s">
        <v>521</v>
      </c>
      <c r="D96" s="1" t="s">
        <v>522</v>
      </c>
      <c r="E96" s="1" t="s">
        <v>15</v>
      </c>
      <c r="F96" s="1" t="s">
        <v>66</v>
      </c>
      <c r="G96" s="1" t="s">
        <v>519</v>
      </c>
      <c r="H96" s="1" t="s">
        <v>16</v>
      </c>
      <c r="I96" s="13" t="s">
        <v>520</v>
      </c>
      <c r="J96" s="71">
        <f t="shared" si="1"/>
        <v>3.7453703703703704E-2</v>
      </c>
      <c r="K96" s="71">
        <v>3.7453703703703704E-2</v>
      </c>
    </row>
    <row r="97" spans="1:11" ht="15.6" x14ac:dyDescent="0.3">
      <c r="A97" s="28">
        <v>93</v>
      </c>
      <c r="B97" s="1" t="s">
        <v>531</v>
      </c>
      <c r="C97" s="1" t="s">
        <v>530</v>
      </c>
      <c r="D97" s="1" t="s">
        <v>396</v>
      </c>
      <c r="E97" s="1" t="s">
        <v>15</v>
      </c>
      <c r="F97" s="1" t="s">
        <v>115</v>
      </c>
      <c r="G97" s="1" t="s">
        <v>528</v>
      </c>
      <c r="H97" s="1" t="s">
        <v>31</v>
      </c>
      <c r="I97" s="13" t="s">
        <v>529</v>
      </c>
      <c r="J97" s="71">
        <f t="shared" si="1"/>
        <v>3.7638888888888888E-2</v>
      </c>
      <c r="K97" s="71">
        <v>3.7638888888888888E-2</v>
      </c>
    </row>
    <row r="98" spans="1:11" ht="15.6" x14ac:dyDescent="0.3">
      <c r="A98" s="28">
        <v>94</v>
      </c>
      <c r="B98" s="1" t="s">
        <v>536</v>
      </c>
      <c r="C98" s="1" t="s">
        <v>534</v>
      </c>
      <c r="D98" s="1" t="s">
        <v>535</v>
      </c>
      <c r="E98" s="1" t="s">
        <v>15</v>
      </c>
      <c r="F98" s="1" t="s">
        <v>172</v>
      </c>
      <c r="G98" s="1" t="s">
        <v>532</v>
      </c>
      <c r="H98" s="1" t="s">
        <v>2339</v>
      </c>
      <c r="I98" s="13" t="s">
        <v>533</v>
      </c>
      <c r="J98" s="71">
        <f t="shared" si="1"/>
        <v>3.7789351851851852E-2</v>
      </c>
      <c r="K98" s="71">
        <v>3.7789351851851852E-2</v>
      </c>
    </row>
    <row r="99" spans="1:11" ht="15.6" x14ac:dyDescent="0.3">
      <c r="A99" s="28">
        <v>95</v>
      </c>
      <c r="B99" s="1" t="s">
        <v>541</v>
      </c>
      <c r="C99" s="1" t="s">
        <v>539</v>
      </c>
      <c r="D99" s="1" t="s">
        <v>540</v>
      </c>
      <c r="E99" s="1" t="s">
        <v>23</v>
      </c>
      <c r="F99" s="1" t="s">
        <v>66</v>
      </c>
      <c r="G99" s="1" t="s">
        <v>537</v>
      </c>
      <c r="H99" s="1" t="s">
        <v>55</v>
      </c>
      <c r="I99" s="13" t="s">
        <v>538</v>
      </c>
      <c r="J99" s="71">
        <f t="shared" si="1"/>
        <v>3.7812500000000006E-2</v>
      </c>
      <c r="K99" s="71">
        <v>3.7812500000000006E-2</v>
      </c>
    </row>
    <row r="100" spans="1:11" ht="15.6" x14ac:dyDescent="0.3">
      <c r="A100" s="28">
        <v>96</v>
      </c>
      <c r="B100" s="1" t="s">
        <v>546</v>
      </c>
      <c r="C100" s="1" t="s">
        <v>544</v>
      </c>
      <c r="D100" s="1" t="s">
        <v>545</v>
      </c>
      <c r="E100" s="1" t="s">
        <v>23</v>
      </c>
      <c r="F100" s="1" t="s">
        <v>51</v>
      </c>
      <c r="G100" s="1" t="s">
        <v>542</v>
      </c>
      <c r="H100" s="1" t="s">
        <v>24</v>
      </c>
      <c r="I100" s="13" t="s">
        <v>543</v>
      </c>
      <c r="J100" s="71">
        <f t="shared" si="1"/>
        <v>3.8136574074074073E-2</v>
      </c>
      <c r="K100" s="71">
        <v>3.8136574074074073E-2</v>
      </c>
    </row>
    <row r="101" spans="1:11" ht="15.6" x14ac:dyDescent="0.3">
      <c r="A101" s="28">
        <v>97</v>
      </c>
      <c r="B101" s="1" t="s">
        <v>551</v>
      </c>
      <c r="C101" s="1" t="s">
        <v>549</v>
      </c>
      <c r="D101" s="1" t="s">
        <v>550</v>
      </c>
      <c r="E101" s="1" t="s">
        <v>23</v>
      </c>
      <c r="F101" s="1" t="s">
        <v>92</v>
      </c>
      <c r="G101" s="1" t="s">
        <v>547</v>
      </c>
      <c r="H101" s="1" t="s">
        <v>55</v>
      </c>
      <c r="I101" s="13" t="s">
        <v>548</v>
      </c>
      <c r="J101" s="71">
        <f t="shared" si="1"/>
        <v>3.8252314814814815E-2</v>
      </c>
      <c r="K101" s="71">
        <v>3.8252314814814815E-2</v>
      </c>
    </row>
    <row r="102" spans="1:11" ht="15.6" x14ac:dyDescent="0.3">
      <c r="A102" s="28">
        <v>98</v>
      </c>
      <c r="B102" s="1" t="s">
        <v>557</v>
      </c>
      <c r="C102" s="1" t="s">
        <v>555</v>
      </c>
      <c r="D102" s="1" t="s">
        <v>556</v>
      </c>
      <c r="E102" s="1" t="s">
        <v>15</v>
      </c>
      <c r="F102" s="1" t="s">
        <v>115</v>
      </c>
      <c r="G102" s="1" t="s">
        <v>553</v>
      </c>
      <c r="H102" s="1" t="s">
        <v>235</v>
      </c>
      <c r="I102" s="13" t="s">
        <v>554</v>
      </c>
      <c r="J102" s="71">
        <f t="shared" si="1"/>
        <v>3.8356481481481484E-2</v>
      </c>
      <c r="K102" s="71">
        <v>3.8356481481481484E-2</v>
      </c>
    </row>
    <row r="103" spans="1:11" ht="15.6" x14ac:dyDescent="0.3">
      <c r="A103" s="28">
        <v>99</v>
      </c>
      <c r="B103" s="1" t="s">
        <v>562</v>
      </c>
      <c r="C103" s="1" t="s">
        <v>560</v>
      </c>
      <c r="D103" s="1" t="s">
        <v>561</v>
      </c>
      <c r="E103" s="1" t="s">
        <v>23</v>
      </c>
      <c r="F103" s="1" t="s">
        <v>360</v>
      </c>
      <c r="G103" s="1" t="s">
        <v>558</v>
      </c>
      <c r="H103" s="1" t="s">
        <v>235</v>
      </c>
      <c r="I103" s="13" t="s">
        <v>559</v>
      </c>
      <c r="J103" s="71">
        <f t="shared" si="1"/>
        <v>3.8402777777777779E-2</v>
      </c>
      <c r="K103" s="71">
        <v>3.8402777777777779E-2</v>
      </c>
    </row>
    <row r="104" spans="1:11" ht="15.6" x14ac:dyDescent="0.3">
      <c r="A104" s="28">
        <v>100</v>
      </c>
      <c r="B104" s="1" t="s">
        <v>567</v>
      </c>
      <c r="C104" s="1" t="s">
        <v>565</v>
      </c>
      <c r="D104" s="1" t="s">
        <v>566</v>
      </c>
      <c r="E104" s="1" t="s">
        <v>23</v>
      </c>
      <c r="F104" s="1" t="s">
        <v>182</v>
      </c>
      <c r="G104" s="1" t="s">
        <v>563</v>
      </c>
      <c r="H104" s="1" t="s">
        <v>2339</v>
      </c>
      <c r="I104" s="13" t="s">
        <v>564</v>
      </c>
      <c r="J104" s="71">
        <f t="shared" si="1"/>
        <v>3.8564814814814809E-2</v>
      </c>
      <c r="K104" s="71">
        <v>3.8564814814814809E-2</v>
      </c>
    </row>
    <row r="105" spans="1:11" ht="15.6" x14ac:dyDescent="0.3">
      <c r="A105" s="28">
        <v>101</v>
      </c>
      <c r="B105" s="1" t="s">
        <v>571</v>
      </c>
      <c r="C105" s="1" t="s">
        <v>569</v>
      </c>
      <c r="D105" s="1" t="s">
        <v>570</v>
      </c>
      <c r="E105" s="1" t="s">
        <v>23</v>
      </c>
      <c r="F105" s="1" t="s">
        <v>433</v>
      </c>
      <c r="G105" s="1" t="s">
        <v>568</v>
      </c>
      <c r="H105" s="1" t="s">
        <v>31</v>
      </c>
      <c r="I105" s="13" t="s">
        <v>2267</v>
      </c>
      <c r="J105" s="71">
        <f t="shared" si="1"/>
        <v>3.8634259259259257E-2</v>
      </c>
      <c r="K105" s="71">
        <v>3.8634259259259257E-2</v>
      </c>
    </row>
    <row r="106" spans="1:11" ht="15.6" x14ac:dyDescent="0.3">
      <c r="A106" s="28">
        <v>102</v>
      </c>
      <c r="B106" s="1" t="s">
        <v>578</v>
      </c>
      <c r="C106" s="1" t="s">
        <v>575</v>
      </c>
      <c r="D106" s="1" t="s">
        <v>576</v>
      </c>
      <c r="E106" s="1" t="s">
        <v>23</v>
      </c>
      <c r="F106" s="1" t="s">
        <v>90</v>
      </c>
      <c r="G106" s="1" t="s">
        <v>573</v>
      </c>
      <c r="H106" s="1" t="s">
        <v>577</v>
      </c>
      <c r="I106" s="13" t="s">
        <v>574</v>
      </c>
      <c r="J106" s="71">
        <f t="shared" si="1"/>
        <v>3.8645833333333338E-2</v>
      </c>
      <c r="K106" s="71">
        <v>3.8645833333333338E-2</v>
      </c>
    </row>
    <row r="107" spans="1:11" ht="15.6" x14ac:dyDescent="0.3">
      <c r="A107" s="28">
        <v>103</v>
      </c>
      <c r="B107" s="1" t="s">
        <v>587</v>
      </c>
      <c r="C107" s="1" t="s">
        <v>585</v>
      </c>
      <c r="D107" s="1" t="s">
        <v>586</v>
      </c>
      <c r="E107" s="1" t="s">
        <v>23</v>
      </c>
      <c r="F107" s="1" t="s">
        <v>66</v>
      </c>
      <c r="G107" s="1" t="s">
        <v>584</v>
      </c>
      <c r="H107" s="1" t="s">
        <v>63</v>
      </c>
      <c r="I107" s="13" t="s">
        <v>581</v>
      </c>
      <c r="J107" s="71">
        <f t="shared" si="1"/>
        <v>3.8796296296296301E-2</v>
      </c>
      <c r="K107" s="71">
        <v>3.8796296296296301E-2</v>
      </c>
    </row>
    <row r="108" spans="1:11" ht="15.6" x14ac:dyDescent="0.3">
      <c r="A108" s="28">
        <v>104</v>
      </c>
      <c r="B108" s="1" t="s">
        <v>583</v>
      </c>
      <c r="C108" s="1" t="s">
        <v>582</v>
      </c>
      <c r="D108" s="1" t="s">
        <v>570</v>
      </c>
      <c r="E108" s="1" t="s">
        <v>23</v>
      </c>
      <c r="F108" s="1" t="s">
        <v>158</v>
      </c>
      <c r="G108" s="1" t="s">
        <v>580</v>
      </c>
      <c r="H108" s="1" t="s">
        <v>63</v>
      </c>
      <c r="I108" s="13" t="s">
        <v>581</v>
      </c>
      <c r="J108" s="71">
        <f t="shared" si="1"/>
        <v>3.8796296296296301E-2</v>
      </c>
      <c r="K108" s="71">
        <v>3.8796296296296301E-2</v>
      </c>
    </row>
    <row r="109" spans="1:11" ht="15.6" x14ac:dyDescent="0.3">
      <c r="A109" s="28">
        <v>105</v>
      </c>
      <c r="B109" s="1" t="s">
        <v>592</v>
      </c>
      <c r="C109" s="1" t="s">
        <v>590</v>
      </c>
      <c r="D109" s="1" t="s">
        <v>591</v>
      </c>
      <c r="E109" s="1" t="s">
        <v>23</v>
      </c>
      <c r="F109" s="1" t="s">
        <v>45</v>
      </c>
      <c r="G109" s="1" t="s">
        <v>588</v>
      </c>
      <c r="H109" s="1" t="s">
        <v>31</v>
      </c>
      <c r="I109" s="13" t="s">
        <v>589</v>
      </c>
      <c r="J109" s="71">
        <f t="shared" si="1"/>
        <v>3.8877314814814816E-2</v>
      </c>
      <c r="K109" s="71">
        <v>3.8877314814814816E-2</v>
      </c>
    </row>
    <row r="110" spans="1:11" ht="15.6" x14ac:dyDescent="0.3">
      <c r="A110" s="28">
        <v>106</v>
      </c>
      <c r="B110" s="1" t="s">
        <v>597</v>
      </c>
      <c r="C110" s="1" t="s">
        <v>595</v>
      </c>
      <c r="D110" s="1" t="s">
        <v>596</v>
      </c>
      <c r="E110" s="1" t="s">
        <v>15</v>
      </c>
      <c r="F110" s="1" t="s">
        <v>323</v>
      </c>
      <c r="G110" s="1" t="s">
        <v>593</v>
      </c>
      <c r="H110" s="1" t="s">
        <v>235</v>
      </c>
      <c r="I110" s="13" t="s">
        <v>594</v>
      </c>
      <c r="J110" s="71">
        <f t="shared" si="1"/>
        <v>3.9120370370370375E-2</v>
      </c>
      <c r="K110" s="71">
        <v>3.9120370370370375E-2</v>
      </c>
    </row>
    <row r="111" spans="1:11" ht="15.6" x14ac:dyDescent="0.3">
      <c r="A111" s="28">
        <v>107</v>
      </c>
      <c r="B111" s="1" t="s">
        <v>602</v>
      </c>
      <c r="C111" s="1" t="s">
        <v>600</v>
      </c>
      <c r="D111" s="1" t="s">
        <v>601</v>
      </c>
      <c r="E111" s="1" t="s">
        <v>23</v>
      </c>
      <c r="F111" s="1" t="s">
        <v>269</v>
      </c>
      <c r="G111" s="1" t="s">
        <v>598</v>
      </c>
      <c r="H111" s="1" t="s">
        <v>216</v>
      </c>
      <c r="I111" s="13" t="s">
        <v>599</v>
      </c>
      <c r="J111" s="71">
        <f t="shared" si="1"/>
        <v>3.9432870370370368E-2</v>
      </c>
      <c r="K111" s="71">
        <v>3.9432870370370368E-2</v>
      </c>
    </row>
    <row r="112" spans="1:11" ht="15.6" x14ac:dyDescent="0.3">
      <c r="A112" s="28">
        <v>108</v>
      </c>
      <c r="B112" s="1" t="s">
        <v>607</v>
      </c>
      <c r="C112" s="1" t="s">
        <v>605</v>
      </c>
      <c r="D112" s="1" t="s">
        <v>606</v>
      </c>
      <c r="E112" s="1" t="s">
        <v>23</v>
      </c>
      <c r="F112" s="1" t="s">
        <v>0</v>
      </c>
      <c r="G112" s="1" t="s">
        <v>603</v>
      </c>
      <c r="H112" s="1" t="s">
        <v>24</v>
      </c>
      <c r="I112" s="13" t="s">
        <v>604</v>
      </c>
      <c r="J112" s="71">
        <f t="shared" si="1"/>
        <v>3.9537037037037037E-2</v>
      </c>
      <c r="K112" s="71">
        <v>3.9537037037037037E-2</v>
      </c>
    </row>
    <row r="113" spans="1:11" ht="15.6" x14ac:dyDescent="0.3">
      <c r="A113" s="28">
        <v>109</v>
      </c>
      <c r="B113" s="1" t="s">
        <v>613</v>
      </c>
      <c r="C113" s="1" t="s">
        <v>611</v>
      </c>
      <c r="D113" s="1" t="s">
        <v>612</v>
      </c>
      <c r="E113" s="1" t="s">
        <v>15</v>
      </c>
      <c r="F113" s="1" t="s">
        <v>0</v>
      </c>
      <c r="G113" s="1" t="s">
        <v>609</v>
      </c>
      <c r="H113" s="1" t="s">
        <v>16</v>
      </c>
      <c r="I113" s="13" t="s">
        <v>610</v>
      </c>
      <c r="J113" s="71">
        <f t="shared" si="1"/>
        <v>3.9918981481481479E-2</v>
      </c>
      <c r="K113" s="71">
        <v>3.9918981481481479E-2</v>
      </c>
    </row>
    <row r="114" spans="1:11" ht="15.6" x14ac:dyDescent="0.3">
      <c r="A114" s="28">
        <v>110</v>
      </c>
      <c r="B114" s="1" t="s">
        <v>618</v>
      </c>
      <c r="C114" s="1" t="s">
        <v>616</v>
      </c>
      <c r="D114" s="1" t="s">
        <v>617</v>
      </c>
      <c r="E114" s="1" t="s">
        <v>23</v>
      </c>
      <c r="F114" s="1" t="s">
        <v>187</v>
      </c>
      <c r="G114" s="1" t="s">
        <v>614</v>
      </c>
      <c r="H114" s="1" t="s">
        <v>16</v>
      </c>
      <c r="I114" s="13" t="s">
        <v>615</v>
      </c>
      <c r="J114" s="71">
        <f t="shared" si="1"/>
        <v>4.0115740740740743E-2</v>
      </c>
      <c r="K114" s="71">
        <v>4.0115740740740743E-2</v>
      </c>
    </row>
    <row r="115" spans="1:11" ht="15.6" x14ac:dyDescent="0.3">
      <c r="A115" s="28">
        <v>111</v>
      </c>
      <c r="B115" s="1" t="s">
        <v>623</v>
      </c>
      <c r="C115" s="1" t="s">
        <v>621</v>
      </c>
      <c r="D115" s="1" t="s">
        <v>622</v>
      </c>
      <c r="E115" s="1" t="s">
        <v>15</v>
      </c>
      <c r="F115" s="1" t="s">
        <v>19</v>
      </c>
      <c r="G115" s="1" t="s">
        <v>619</v>
      </c>
      <c r="H115" s="1" t="s">
        <v>24</v>
      </c>
      <c r="I115" s="13" t="s">
        <v>620</v>
      </c>
      <c r="J115" s="71">
        <f t="shared" si="1"/>
        <v>4.0138888888888884E-2</v>
      </c>
      <c r="K115" s="71">
        <v>4.0138888888888884E-2</v>
      </c>
    </row>
    <row r="116" spans="1:11" ht="15.6" x14ac:dyDescent="0.3">
      <c r="A116" s="28">
        <v>112</v>
      </c>
      <c r="B116" s="1" t="s">
        <v>628</v>
      </c>
      <c r="C116" s="1" t="s">
        <v>626</v>
      </c>
      <c r="D116" s="1" t="s">
        <v>627</v>
      </c>
      <c r="E116" s="1" t="s">
        <v>23</v>
      </c>
      <c r="F116" s="1" t="s">
        <v>158</v>
      </c>
      <c r="G116" s="1" t="s">
        <v>624</v>
      </c>
      <c r="H116" s="1" t="s">
        <v>16</v>
      </c>
      <c r="I116" s="13" t="s">
        <v>625</v>
      </c>
      <c r="J116" s="71">
        <f t="shared" si="1"/>
        <v>4.0324074074074082E-2</v>
      </c>
      <c r="K116" s="71">
        <v>4.0324074074074082E-2</v>
      </c>
    </row>
    <row r="117" spans="1:11" ht="15.6" x14ac:dyDescent="0.3">
      <c r="A117" s="28">
        <v>113</v>
      </c>
      <c r="B117" s="1" t="s">
        <v>632</v>
      </c>
      <c r="C117" s="1" t="s">
        <v>630</v>
      </c>
      <c r="D117" s="1" t="s">
        <v>631</v>
      </c>
      <c r="E117" s="1" t="s">
        <v>23</v>
      </c>
      <c r="F117" s="1" t="s">
        <v>45</v>
      </c>
      <c r="G117" s="1" t="s">
        <v>629</v>
      </c>
      <c r="H117" s="1" t="s">
        <v>31</v>
      </c>
      <c r="I117" s="13" t="s">
        <v>2268</v>
      </c>
      <c r="J117" s="71">
        <f t="shared" si="1"/>
        <v>4.0393518518518516E-2</v>
      </c>
      <c r="K117" s="71">
        <v>4.0393518518518516E-2</v>
      </c>
    </row>
    <row r="118" spans="1:11" ht="15.6" x14ac:dyDescent="0.3">
      <c r="A118" s="28">
        <v>114</v>
      </c>
      <c r="B118" s="1" t="s">
        <v>637</v>
      </c>
      <c r="C118" s="1" t="s">
        <v>635</v>
      </c>
      <c r="D118" s="1" t="s">
        <v>636</v>
      </c>
      <c r="E118" s="1" t="s">
        <v>23</v>
      </c>
      <c r="F118" s="1" t="s">
        <v>410</v>
      </c>
      <c r="G118" s="1" t="s">
        <v>633</v>
      </c>
      <c r="H118" s="1" t="s">
        <v>235</v>
      </c>
      <c r="I118" s="13" t="s">
        <v>634</v>
      </c>
      <c r="J118" s="71">
        <f t="shared" si="1"/>
        <v>4.0486111111111112E-2</v>
      </c>
      <c r="K118" s="71">
        <v>4.0486111111111112E-2</v>
      </c>
    </row>
    <row r="119" spans="1:11" ht="15.6" x14ac:dyDescent="0.3">
      <c r="A119" s="28">
        <v>115</v>
      </c>
      <c r="B119" s="1" t="s">
        <v>642</v>
      </c>
      <c r="C119" s="1" t="s">
        <v>640</v>
      </c>
      <c r="D119" s="1" t="s">
        <v>641</v>
      </c>
      <c r="E119" s="1" t="s">
        <v>23</v>
      </c>
      <c r="F119" s="1" t="s">
        <v>269</v>
      </c>
      <c r="G119" s="1" t="s">
        <v>638</v>
      </c>
      <c r="H119" s="1" t="s">
        <v>24</v>
      </c>
      <c r="I119" s="13" t="s">
        <v>639</v>
      </c>
      <c r="J119" s="71">
        <f t="shared" si="1"/>
        <v>4.0706018518518516E-2</v>
      </c>
      <c r="K119" s="71">
        <v>4.0706018518518516E-2</v>
      </c>
    </row>
    <row r="120" spans="1:11" ht="15.6" x14ac:dyDescent="0.3">
      <c r="A120" s="28">
        <v>116</v>
      </c>
      <c r="B120" s="1" t="s">
        <v>647</v>
      </c>
      <c r="C120" s="1" t="s">
        <v>645</v>
      </c>
      <c r="D120" s="1" t="s">
        <v>646</v>
      </c>
      <c r="E120" s="1" t="s">
        <v>23</v>
      </c>
      <c r="F120" s="1" t="s">
        <v>360</v>
      </c>
      <c r="G120" s="1" t="s">
        <v>643</v>
      </c>
      <c r="H120" s="1" t="s">
        <v>24</v>
      </c>
      <c r="I120" s="13" t="s">
        <v>644</v>
      </c>
      <c r="J120" s="71">
        <f t="shared" si="1"/>
        <v>4.0925925925925921E-2</v>
      </c>
      <c r="K120" s="71">
        <v>4.0925925925925921E-2</v>
      </c>
    </row>
    <row r="121" spans="1:11" ht="15.6" x14ac:dyDescent="0.3">
      <c r="A121" s="28">
        <v>117</v>
      </c>
      <c r="B121" s="1" t="s">
        <v>652</v>
      </c>
      <c r="C121" s="1" t="s">
        <v>650</v>
      </c>
      <c r="D121" s="1" t="s">
        <v>651</v>
      </c>
      <c r="E121" s="1" t="s">
        <v>23</v>
      </c>
      <c r="F121" s="1" t="s">
        <v>454</v>
      </c>
      <c r="G121" s="1" t="s">
        <v>648</v>
      </c>
      <c r="H121" s="1" t="s">
        <v>235</v>
      </c>
      <c r="I121" s="13" t="s">
        <v>649</v>
      </c>
      <c r="J121" s="71">
        <f t="shared" si="1"/>
        <v>4.0983796296296296E-2</v>
      </c>
      <c r="K121" s="71">
        <v>4.0983796296296296E-2</v>
      </c>
    </row>
    <row r="122" spans="1:11" ht="15.6" x14ac:dyDescent="0.3">
      <c r="A122" s="28">
        <v>118</v>
      </c>
      <c r="B122" s="1" t="s">
        <v>656</v>
      </c>
      <c r="C122" s="1" t="s">
        <v>655</v>
      </c>
      <c r="D122" s="1" t="s">
        <v>14</v>
      </c>
      <c r="E122" s="1" t="s">
        <v>15</v>
      </c>
      <c r="F122" s="1" t="s">
        <v>189</v>
      </c>
      <c r="G122" s="1" t="s">
        <v>653</v>
      </c>
      <c r="H122" s="1" t="s">
        <v>24</v>
      </c>
      <c r="I122" s="13" t="s">
        <v>654</v>
      </c>
      <c r="J122" s="71">
        <f t="shared" si="1"/>
        <v>4.1064814814814818E-2</v>
      </c>
      <c r="K122" s="71">
        <v>4.1064814814814818E-2</v>
      </c>
    </row>
    <row r="123" spans="1:11" ht="15.6" x14ac:dyDescent="0.3">
      <c r="A123" s="28">
        <v>119</v>
      </c>
      <c r="B123" s="1" t="s">
        <v>660</v>
      </c>
      <c r="C123" s="1" t="s">
        <v>659</v>
      </c>
      <c r="D123" s="1" t="s">
        <v>370</v>
      </c>
      <c r="E123" s="1" t="s">
        <v>15</v>
      </c>
      <c r="F123" s="1" t="s">
        <v>230</v>
      </c>
      <c r="G123" s="1" t="s">
        <v>657</v>
      </c>
      <c r="H123" s="1" t="s">
        <v>16</v>
      </c>
      <c r="I123" s="13" t="s">
        <v>658</v>
      </c>
      <c r="J123" s="71">
        <f t="shared" si="1"/>
        <v>4.1469907407407407E-2</v>
      </c>
      <c r="K123" s="71">
        <v>4.1469907407407407E-2</v>
      </c>
    </row>
    <row r="124" spans="1:11" ht="15.6" x14ac:dyDescent="0.3">
      <c r="A124" s="28">
        <v>120</v>
      </c>
      <c r="B124" s="1" t="s">
        <v>664</v>
      </c>
      <c r="C124" s="1" t="s">
        <v>419</v>
      </c>
      <c r="D124" s="1" t="s">
        <v>663</v>
      </c>
      <c r="E124" s="1" t="s">
        <v>23</v>
      </c>
      <c r="F124" s="1" t="s">
        <v>172</v>
      </c>
      <c r="G124" s="1" t="s">
        <v>661</v>
      </c>
      <c r="H124" s="1" t="s">
        <v>24</v>
      </c>
      <c r="I124" s="13" t="s">
        <v>662</v>
      </c>
      <c r="J124" s="71">
        <f t="shared" si="1"/>
        <v>4.1539351851851855E-2</v>
      </c>
      <c r="K124" s="71">
        <v>4.1539351851851855E-2</v>
      </c>
    </row>
    <row r="125" spans="1:11" ht="15.6" x14ac:dyDescent="0.3">
      <c r="A125" s="28">
        <v>121</v>
      </c>
      <c r="B125" s="1" t="s">
        <v>674</v>
      </c>
      <c r="C125" s="1" t="s">
        <v>672</v>
      </c>
      <c r="D125" s="1" t="s">
        <v>673</v>
      </c>
      <c r="E125" s="1" t="s">
        <v>15</v>
      </c>
      <c r="F125" s="1" t="s">
        <v>366</v>
      </c>
      <c r="G125" s="1" t="s">
        <v>671</v>
      </c>
      <c r="H125" s="1" t="s">
        <v>24</v>
      </c>
      <c r="I125" s="13" t="s">
        <v>667</v>
      </c>
      <c r="J125" s="71">
        <f t="shared" si="1"/>
        <v>4.1562499999999995E-2</v>
      </c>
      <c r="K125" s="71">
        <v>4.1562499999999995E-2</v>
      </c>
    </row>
    <row r="126" spans="1:11" ht="15.6" x14ac:dyDescent="0.3">
      <c r="A126" s="28">
        <v>122</v>
      </c>
      <c r="B126" s="1" t="s">
        <v>670</v>
      </c>
      <c r="C126" s="1" t="s">
        <v>668</v>
      </c>
      <c r="D126" s="1" t="s">
        <v>669</v>
      </c>
      <c r="E126" s="1" t="s">
        <v>15</v>
      </c>
      <c r="F126" s="1" t="s">
        <v>230</v>
      </c>
      <c r="G126" s="1" t="s">
        <v>666</v>
      </c>
      <c r="H126" s="1" t="s">
        <v>24</v>
      </c>
      <c r="I126" s="13" t="s">
        <v>667</v>
      </c>
      <c r="J126" s="71">
        <f t="shared" si="1"/>
        <v>4.1562499999999995E-2</v>
      </c>
      <c r="K126" s="71">
        <v>4.1562499999999995E-2</v>
      </c>
    </row>
    <row r="127" spans="1:11" ht="15.6" x14ac:dyDescent="0.3">
      <c r="A127" s="28">
        <v>123</v>
      </c>
      <c r="B127" s="1" t="s">
        <v>679</v>
      </c>
      <c r="C127" s="1" t="s">
        <v>677</v>
      </c>
      <c r="D127" s="1" t="s">
        <v>678</v>
      </c>
      <c r="E127" s="1" t="s">
        <v>15</v>
      </c>
      <c r="F127" s="1" t="s">
        <v>388</v>
      </c>
      <c r="G127" s="1" t="s">
        <v>675</v>
      </c>
      <c r="H127" s="1" t="s">
        <v>121</v>
      </c>
      <c r="I127" s="13" t="s">
        <v>676</v>
      </c>
      <c r="J127" s="71">
        <f t="shared" si="1"/>
        <v>4.1631944444444444E-2</v>
      </c>
      <c r="K127" s="71">
        <v>4.1631944444444444E-2</v>
      </c>
    </row>
    <row r="128" spans="1:11" ht="15.6" x14ac:dyDescent="0.3">
      <c r="A128" s="28">
        <v>124</v>
      </c>
      <c r="B128" s="1" t="s">
        <v>684</v>
      </c>
      <c r="C128" s="1" t="s">
        <v>682</v>
      </c>
      <c r="D128" s="1" t="s">
        <v>683</v>
      </c>
      <c r="E128" s="1" t="s">
        <v>23</v>
      </c>
      <c r="F128" s="1" t="s">
        <v>182</v>
      </c>
      <c r="G128" s="1" t="s">
        <v>680</v>
      </c>
      <c r="H128" s="1" t="s">
        <v>55</v>
      </c>
      <c r="I128" s="13" t="s">
        <v>681</v>
      </c>
      <c r="J128" s="71" t="s">
        <v>681</v>
      </c>
      <c r="K128" s="71" t="s">
        <v>681</v>
      </c>
    </row>
    <row r="129" spans="1:11" ht="15.6" x14ac:dyDescent="0.3">
      <c r="A129" s="28">
        <v>125</v>
      </c>
      <c r="B129" s="1" t="s">
        <v>688</v>
      </c>
      <c r="C129" s="1" t="s">
        <v>335</v>
      </c>
      <c r="D129" s="1" t="s">
        <v>687</v>
      </c>
      <c r="E129" s="1" t="s">
        <v>23</v>
      </c>
      <c r="F129" s="1" t="s">
        <v>151</v>
      </c>
      <c r="G129" s="1" t="s">
        <v>685</v>
      </c>
      <c r="H129" s="1" t="s">
        <v>24</v>
      </c>
      <c r="I129" s="13" t="s">
        <v>686</v>
      </c>
      <c r="J129" s="71" t="s">
        <v>686</v>
      </c>
      <c r="K129" s="71" t="s">
        <v>686</v>
      </c>
    </row>
    <row r="130" spans="1:11" ht="15.6" x14ac:dyDescent="0.3">
      <c r="A130" s="28">
        <v>126</v>
      </c>
      <c r="B130" s="1" t="s">
        <v>693</v>
      </c>
      <c r="C130" s="1" t="s">
        <v>691</v>
      </c>
      <c r="D130" s="1" t="s">
        <v>692</v>
      </c>
      <c r="E130" s="1" t="s">
        <v>15</v>
      </c>
      <c r="F130" s="1" t="s">
        <v>249</v>
      </c>
      <c r="G130" s="1" t="s">
        <v>689</v>
      </c>
      <c r="H130" s="1" t="s">
        <v>31</v>
      </c>
      <c r="I130" s="13" t="s">
        <v>690</v>
      </c>
      <c r="J130" s="71" t="s">
        <v>690</v>
      </c>
      <c r="K130" s="71" t="s">
        <v>690</v>
      </c>
    </row>
    <row r="131" spans="1:11" ht="15.6" x14ac:dyDescent="0.3">
      <c r="A131" s="28">
        <v>127</v>
      </c>
      <c r="B131" s="1" t="s">
        <v>698</v>
      </c>
      <c r="C131" s="1" t="s">
        <v>696</v>
      </c>
      <c r="D131" s="1" t="s">
        <v>697</v>
      </c>
      <c r="E131" s="1" t="s">
        <v>23</v>
      </c>
      <c r="F131" s="1" t="s">
        <v>360</v>
      </c>
      <c r="G131" s="1" t="s">
        <v>694</v>
      </c>
      <c r="H131" s="1" t="s">
        <v>2339</v>
      </c>
      <c r="I131" s="13" t="s">
        <v>695</v>
      </c>
      <c r="J131" s="71" t="s">
        <v>695</v>
      </c>
      <c r="K131" s="71" t="s">
        <v>695</v>
      </c>
    </row>
    <row r="132" spans="1:11" ht="15.6" x14ac:dyDescent="0.3">
      <c r="A132" s="28">
        <v>128</v>
      </c>
      <c r="B132" s="1" t="s">
        <v>702</v>
      </c>
      <c r="C132" s="1" t="s">
        <v>621</v>
      </c>
      <c r="D132" s="1" t="s">
        <v>701</v>
      </c>
      <c r="E132" s="1" t="s">
        <v>15</v>
      </c>
      <c r="F132" s="1" t="s">
        <v>382</v>
      </c>
      <c r="G132" s="1" t="s">
        <v>699</v>
      </c>
      <c r="H132" s="1" t="s">
        <v>63</v>
      </c>
      <c r="I132" s="13" t="s">
        <v>700</v>
      </c>
      <c r="J132" s="71" t="s">
        <v>700</v>
      </c>
      <c r="K132" s="71" t="s">
        <v>700</v>
      </c>
    </row>
    <row r="133" spans="1:11" ht="15.6" x14ac:dyDescent="0.3">
      <c r="A133" s="28">
        <v>129</v>
      </c>
      <c r="B133" s="1" t="s">
        <v>706</v>
      </c>
      <c r="C133" s="1" t="s">
        <v>704</v>
      </c>
      <c r="D133" s="1" t="s">
        <v>705</v>
      </c>
      <c r="E133" s="1" t="s">
        <v>23</v>
      </c>
      <c r="F133" s="1" t="s">
        <v>117</v>
      </c>
      <c r="G133" s="1" t="s">
        <v>703</v>
      </c>
      <c r="H133" s="1" t="s">
        <v>55</v>
      </c>
      <c r="I133" s="13" t="s">
        <v>700</v>
      </c>
      <c r="J133" s="71" t="s">
        <v>700</v>
      </c>
      <c r="K133" s="71" t="s">
        <v>700</v>
      </c>
    </row>
    <row r="134" spans="1:11" ht="15.6" x14ac:dyDescent="0.3">
      <c r="A134" s="28">
        <v>130</v>
      </c>
      <c r="B134" s="1" t="s">
        <v>714</v>
      </c>
      <c r="C134" s="1" t="s">
        <v>712</v>
      </c>
      <c r="D134" s="1" t="s">
        <v>713</v>
      </c>
      <c r="E134" s="1" t="s">
        <v>15</v>
      </c>
      <c r="F134" s="1" t="s">
        <v>249</v>
      </c>
      <c r="G134" s="1" t="s">
        <v>115</v>
      </c>
      <c r="H134" s="1" t="s">
        <v>63</v>
      </c>
      <c r="I134" s="13" t="s">
        <v>708</v>
      </c>
      <c r="J134" s="71" t="s">
        <v>708</v>
      </c>
      <c r="K134" s="71" t="s">
        <v>708</v>
      </c>
    </row>
    <row r="135" spans="1:11" ht="15.6" x14ac:dyDescent="0.3">
      <c r="A135" s="28">
        <v>131</v>
      </c>
      <c r="B135" s="1" t="s">
        <v>711</v>
      </c>
      <c r="C135" s="1" t="s">
        <v>709</v>
      </c>
      <c r="D135" s="1" t="s">
        <v>710</v>
      </c>
      <c r="E135" s="1" t="s">
        <v>15</v>
      </c>
      <c r="F135" s="1" t="s">
        <v>135</v>
      </c>
      <c r="G135" s="1" t="s">
        <v>707</v>
      </c>
      <c r="H135" s="1" t="s">
        <v>156</v>
      </c>
      <c r="I135" s="13" t="s">
        <v>708</v>
      </c>
      <c r="J135" s="71" t="s">
        <v>708</v>
      </c>
      <c r="K135" s="71" t="s">
        <v>708</v>
      </c>
    </row>
    <row r="136" spans="1:11" ht="15.6" x14ac:dyDescent="0.3">
      <c r="A136" s="28">
        <v>132</v>
      </c>
      <c r="B136" s="1" t="s">
        <v>719</v>
      </c>
      <c r="C136" s="1" t="s">
        <v>717</v>
      </c>
      <c r="D136" s="1" t="s">
        <v>718</v>
      </c>
      <c r="E136" s="1" t="s">
        <v>23</v>
      </c>
      <c r="F136" s="1" t="s">
        <v>205</v>
      </c>
      <c r="G136" s="1" t="s">
        <v>715</v>
      </c>
      <c r="H136" s="1" t="s">
        <v>24</v>
      </c>
      <c r="I136" s="13" t="s">
        <v>716</v>
      </c>
      <c r="J136" s="71" t="s">
        <v>716</v>
      </c>
      <c r="K136" s="71" t="s">
        <v>716</v>
      </c>
    </row>
    <row r="137" spans="1:11" ht="15.6" x14ac:dyDescent="0.3">
      <c r="A137" s="28">
        <v>133</v>
      </c>
      <c r="B137" s="1" t="s">
        <v>724</v>
      </c>
      <c r="C137" s="1" t="s">
        <v>722</v>
      </c>
      <c r="D137" s="1" t="s">
        <v>723</v>
      </c>
      <c r="E137" s="1" t="s">
        <v>23</v>
      </c>
      <c r="F137" s="1" t="s">
        <v>297</v>
      </c>
      <c r="G137" s="1" t="s">
        <v>720</v>
      </c>
      <c r="H137" s="1" t="s">
        <v>16</v>
      </c>
      <c r="I137" s="13" t="s">
        <v>721</v>
      </c>
      <c r="J137" s="71" t="s">
        <v>721</v>
      </c>
      <c r="K137" s="71" t="s">
        <v>721</v>
      </c>
    </row>
    <row r="138" spans="1:11" ht="15.6" x14ac:dyDescent="0.3">
      <c r="A138" s="28">
        <v>134</v>
      </c>
      <c r="B138" s="1" t="s">
        <v>730</v>
      </c>
      <c r="C138" s="1" t="s">
        <v>728</v>
      </c>
      <c r="D138" s="1" t="s">
        <v>729</v>
      </c>
      <c r="E138" s="1" t="s">
        <v>23</v>
      </c>
      <c r="F138" s="1" t="s">
        <v>243</v>
      </c>
      <c r="G138" s="1" t="s">
        <v>726</v>
      </c>
      <c r="H138" s="1" t="s">
        <v>2339</v>
      </c>
      <c r="I138" s="13" t="s">
        <v>727</v>
      </c>
      <c r="J138" s="71" t="s">
        <v>727</v>
      </c>
      <c r="K138" s="71" t="s">
        <v>727</v>
      </c>
    </row>
    <row r="139" spans="1:11" ht="15.6" x14ac:dyDescent="0.3">
      <c r="A139" s="28">
        <v>135</v>
      </c>
      <c r="B139" s="1" t="s">
        <v>735</v>
      </c>
      <c r="C139" s="1" t="s">
        <v>733</v>
      </c>
      <c r="D139" s="1" t="s">
        <v>734</v>
      </c>
      <c r="E139" s="1" t="s">
        <v>15</v>
      </c>
      <c r="F139" s="1" t="s">
        <v>205</v>
      </c>
      <c r="G139" s="1" t="s">
        <v>731</v>
      </c>
      <c r="H139" s="1" t="s">
        <v>235</v>
      </c>
      <c r="I139" s="13" t="s">
        <v>732</v>
      </c>
      <c r="J139" s="71" t="s">
        <v>732</v>
      </c>
      <c r="K139" s="71" t="s">
        <v>732</v>
      </c>
    </row>
    <row r="140" spans="1:11" ht="15.6" x14ac:dyDescent="0.3">
      <c r="A140" s="28">
        <v>136</v>
      </c>
      <c r="B140" s="1" t="s">
        <v>739</v>
      </c>
      <c r="C140" s="1" t="s">
        <v>738</v>
      </c>
      <c r="D140" s="1" t="s">
        <v>566</v>
      </c>
      <c r="E140" s="1" t="s">
        <v>15</v>
      </c>
      <c r="F140" s="1" t="s">
        <v>207</v>
      </c>
      <c r="G140" s="1" t="s">
        <v>736</v>
      </c>
      <c r="H140" s="1" t="s">
        <v>235</v>
      </c>
      <c r="I140" s="13" t="s">
        <v>737</v>
      </c>
      <c r="J140" s="71" t="s">
        <v>737</v>
      </c>
      <c r="K140" s="71" t="s">
        <v>737</v>
      </c>
    </row>
    <row r="141" spans="1:11" ht="15.6" x14ac:dyDescent="0.3">
      <c r="A141" s="28">
        <v>137</v>
      </c>
      <c r="B141" s="1" t="s">
        <v>744</v>
      </c>
      <c r="C141" s="1" t="s">
        <v>742</v>
      </c>
      <c r="D141" s="1" t="s">
        <v>743</v>
      </c>
      <c r="E141" s="1" t="s">
        <v>23</v>
      </c>
      <c r="F141" s="1" t="s">
        <v>207</v>
      </c>
      <c r="G141" s="1" t="s">
        <v>740</v>
      </c>
      <c r="H141" s="1" t="s">
        <v>31</v>
      </c>
      <c r="I141" s="13" t="s">
        <v>741</v>
      </c>
      <c r="J141" s="71" t="s">
        <v>741</v>
      </c>
      <c r="K141" s="71" t="s">
        <v>741</v>
      </c>
    </row>
    <row r="142" spans="1:11" ht="15.6" x14ac:dyDescent="0.3">
      <c r="A142" s="28">
        <v>138</v>
      </c>
      <c r="B142" s="1" t="s">
        <v>749</v>
      </c>
      <c r="C142" s="1" t="s">
        <v>747</v>
      </c>
      <c r="D142" s="1" t="s">
        <v>748</v>
      </c>
      <c r="E142" s="1" t="s">
        <v>15</v>
      </c>
      <c r="F142" s="1" t="s">
        <v>223</v>
      </c>
      <c r="G142" s="1" t="s">
        <v>745</v>
      </c>
      <c r="H142" s="1" t="s">
        <v>24</v>
      </c>
      <c r="I142" s="13" t="s">
        <v>746</v>
      </c>
      <c r="J142" s="71" t="s">
        <v>746</v>
      </c>
      <c r="K142" s="71" t="s">
        <v>746</v>
      </c>
    </row>
    <row r="143" spans="1:11" ht="15.6" x14ac:dyDescent="0.3">
      <c r="A143" s="28">
        <v>139</v>
      </c>
      <c r="B143" s="1" t="s">
        <v>753</v>
      </c>
      <c r="C143" s="1" t="s">
        <v>752</v>
      </c>
      <c r="D143" s="1" t="s">
        <v>408</v>
      </c>
      <c r="E143" s="1" t="s">
        <v>15</v>
      </c>
      <c r="F143" s="1" t="s">
        <v>223</v>
      </c>
      <c r="G143" s="1" t="s">
        <v>750</v>
      </c>
      <c r="H143" s="1" t="s">
        <v>16</v>
      </c>
      <c r="I143" s="13" t="s">
        <v>751</v>
      </c>
      <c r="J143" s="71" t="s">
        <v>751</v>
      </c>
      <c r="K143" s="71" t="s">
        <v>751</v>
      </c>
    </row>
    <row r="144" spans="1:11" ht="15.6" x14ac:dyDescent="0.3">
      <c r="A144" s="28">
        <v>140</v>
      </c>
      <c r="B144" s="1" t="s">
        <v>758</v>
      </c>
      <c r="C144" s="1" t="s">
        <v>756</v>
      </c>
      <c r="D144" s="1" t="s">
        <v>757</v>
      </c>
      <c r="E144" s="1" t="s">
        <v>23</v>
      </c>
      <c r="F144" s="1" t="s">
        <v>295</v>
      </c>
      <c r="G144" s="1" t="s">
        <v>754</v>
      </c>
      <c r="H144" s="1" t="s">
        <v>31</v>
      </c>
      <c r="I144" s="13" t="s">
        <v>755</v>
      </c>
      <c r="J144" s="71" t="s">
        <v>755</v>
      </c>
      <c r="K144" s="71" t="s">
        <v>755</v>
      </c>
    </row>
    <row r="145" spans="1:11" ht="15.6" x14ac:dyDescent="0.3">
      <c r="A145" s="28">
        <v>141</v>
      </c>
      <c r="B145" s="1" t="s">
        <v>763</v>
      </c>
      <c r="C145" s="1" t="s">
        <v>761</v>
      </c>
      <c r="D145" s="1" t="s">
        <v>762</v>
      </c>
      <c r="E145" s="1" t="s">
        <v>23</v>
      </c>
      <c r="F145" s="1" t="s">
        <v>0</v>
      </c>
      <c r="G145" s="1" t="s">
        <v>759</v>
      </c>
      <c r="H145" s="1" t="s">
        <v>16</v>
      </c>
      <c r="I145" s="13" t="s">
        <v>760</v>
      </c>
      <c r="J145" s="71" t="s">
        <v>760</v>
      </c>
      <c r="K145" s="71" t="s">
        <v>760</v>
      </c>
    </row>
    <row r="146" spans="1:11" ht="15.6" x14ac:dyDescent="0.3">
      <c r="A146" s="28">
        <v>142</v>
      </c>
      <c r="B146" s="1" t="s">
        <v>768</v>
      </c>
      <c r="C146" s="1" t="s">
        <v>766</v>
      </c>
      <c r="D146" s="1" t="s">
        <v>767</v>
      </c>
      <c r="E146" s="1" t="s">
        <v>15</v>
      </c>
      <c r="F146" s="1" t="s">
        <v>194</v>
      </c>
      <c r="G146" s="1" t="s">
        <v>764</v>
      </c>
      <c r="H146" s="1" t="s">
        <v>63</v>
      </c>
      <c r="I146" s="13" t="s">
        <v>765</v>
      </c>
      <c r="J146" s="71" t="s">
        <v>765</v>
      </c>
      <c r="K146" s="71" t="s">
        <v>765</v>
      </c>
    </row>
    <row r="147" spans="1:11" ht="15.6" x14ac:dyDescent="0.3">
      <c r="A147" s="28">
        <v>143</v>
      </c>
      <c r="B147" s="1" t="s">
        <v>771</v>
      </c>
      <c r="C147" s="1" t="s">
        <v>436</v>
      </c>
      <c r="D147" s="1" t="s">
        <v>701</v>
      </c>
      <c r="E147" s="1" t="s">
        <v>23</v>
      </c>
      <c r="F147" s="1" t="s">
        <v>388</v>
      </c>
      <c r="G147" s="1" t="s">
        <v>769</v>
      </c>
      <c r="H147" s="1" t="s">
        <v>63</v>
      </c>
      <c r="I147" s="13" t="s">
        <v>770</v>
      </c>
      <c r="J147" s="71" t="s">
        <v>770</v>
      </c>
      <c r="K147" s="71" t="s">
        <v>770</v>
      </c>
    </row>
    <row r="148" spans="1:11" ht="15.6" x14ac:dyDescent="0.3">
      <c r="A148" s="28">
        <v>144</v>
      </c>
      <c r="B148" s="1" t="s">
        <v>775</v>
      </c>
      <c r="C148" s="1" t="s">
        <v>773</v>
      </c>
      <c r="D148" s="1" t="s">
        <v>774</v>
      </c>
      <c r="E148" s="1" t="s">
        <v>15</v>
      </c>
      <c r="F148" s="1" t="s">
        <v>135</v>
      </c>
      <c r="G148" s="1" t="s">
        <v>772</v>
      </c>
      <c r="H148" s="1" t="s">
        <v>63</v>
      </c>
      <c r="I148" s="13" t="s">
        <v>770</v>
      </c>
      <c r="J148" s="71" t="s">
        <v>770</v>
      </c>
      <c r="K148" s="71" t="s">
        <v>770</v>
      </c>
    </row>
    <row r="149" spans="1:11" ht="15.6" x14ac:dyDescent="0.3">
      <c r="A149" s="28">
        <v>145</v>
      </c>
      <c r="B149" s="1" t="s">
        <v>780</v>
      </c>
      <c r="C149" s="1" t="s">
        <v>778</v>
      </c>
      <c r="D149" s="1" t="s">
        <v>779</v>
      </c>
      <c r="E149" s="1" t="s">
        <v>15</v>
      </c>
      <c r="F149" s="1" t="s">
        <v>0</v>
      </c>
      <c r="G149" s="1" t="s">
        <v>776</v>
      </c>
      <c r="H149" s="1" t="s">
        <v>16</v>
      </c>
      <c r="I149" s="13" t="s">
        <v>777</v>
      </c>
      <c r="J149" s="71" t="s">
        <v>777</v>
      </c>
      <c r="K149" s="71" t="s">
        <v>777</v>
      </c>
    </row>
    <row r="150" spans="1:11" ht="15.6" x14ac:dyDescent="0.3">
      <c r="A150" s="28">
        <v>146</v>
      </c>
      <c r="B150" s="1" t="s">
        <v>783</v>
      </c>
      <c r="C150" s="1" t="s">
        <v>782</v>
      </c>
      <c r="D150" s="1" t="s">
        <v>779</v>
      </c>
      <c r="E150" s="1" t="s">
        <v>23</v>
      </c>
      <c r="F150" s="1" t="s">
        <v>0</v>
      </c>
      <c r="G150" s="1" t="s">
        <v>781</v>
      </c>
      <c r="H150" s="1" t="s">
        <v>16</v>
      </c>
      <c r="I150" s="13" t="s">
        <v>777</v>
      </c>
      <c r="J150" s="71" t="s">
        <v>777</v>
      </c>
      <c r="K150" s="71" t="s">
        <v>777</v>
      </c>
    </row>
    <row r="151" spans="1:11" ht="15.6" x14ac:dyDescent="0.3">
      <c r="A151" s="28">
        <v>147</v>
      </c>
      <c r="B151" s="1" t="s">
        <v>790</v>
      </c>
      <c r="C151" s="1" t="s">
        <v>787</v>
      </c>
      <c r="D151" s="1" t="s">
        <v>788</v>
      </c>
      <c r="E151" s="1" t="s">
        <v>23</v>
      </c>
      <c r="F151" s="1" t="s">
        <v>388</v>
      </c>
      <c r="G151" s="1" t="s">
        <v>785</v>
      </c>
      <c r="H151" s="1" t="s">
        <v>789</v>
      </c>
      <c r="I151" s="13" t="s">
        <v>786</v>
      </c>
      <c r="J151" s="71" t="s">
        <v>786</v>
      </c>
      <c r="K151" s="71" t="s">
        <v>786</v>
      </c>
    </row>
    <row r="152" spans="1:11" ht="15.6" x14ac:dyDescent="0.3">
      <c r="A152" s="28">
        <v>148</v>
      </c>
      <c r="B152" s="1" t="s">
        <v>795</v>
      </c>
      <c r="C152" s="1" t="s">
        <v>793</v>
      </c>
      <c r="D152" s="1" t="s">
        <v>794</v>
      </c>
      <c r="E152" s="1" t="s">
        <v>15</v>
      </c>
      <c r="F152" s="1" t="s">
        <v>27</v>
      </c>
      <c r="G152" s="1" t="s">
        <v>791</v>
      </c>
      <c r="H152" s="1" t="s">
        <v>16</v>
      </c>
      <c r="I152" s="13" t="s">
        <v>792</v>
      </c>
      <c r="J152" s="71" t="s">
        <v>792</v>
      </c>
      <c r="K152" s="71" t="s">
        <v>792</v>
      </c>
    </row>
    <row r="153" spans="1:11" ht="15.6" x14ac:dyDescent="0.3">
      <c r="A153" s="28">
        <v>149</v>
      </c>
      <c r="B153" s="1" t="s">
        <v>800</v>
      </c>
      <c r="C153" s="1" t="s">
        <v>798</v>
      </c>
      <c r="D153" s="1" t="s">
        <v>799</v>
      </c>
      <c r="E153" s="1" t="s">
        <v>23</v>
      </c>
      <c r="F153" s="1" t="s">
        <v>151</v>
      </c>
      <c r="G153" s="1" t="s">
        <v>796</v>
      </c>
      <c r="H153" s="1" t="s">
        <v>16</v>
      </c>
      <c r="I153" s="13" t="s">
        <v>797</v>
      </c>
      <c r="J153" s="71" t="s">
        <v>797</v>
      </c>
      <c r="K153" s="71" t="s">
        <v>797</v>
      </c>
    </row>
    <row r="154" spans="1:11" ht="15.6" x14ac:dyDescent="0.3">
      <c r="A154" s="28">
        <v>150</v>
      </c>
      <c r="B154" s="1" t="s">
        <v>805</v>
      </c>
      <c r="C154" s="1" t="s">
        <v>803</v>
      </c>
      <c r="D154" s="1" t="s">
        <v>804</v>
      </c>
      <c r="E154" s="1" t="s">
        <v>23</v>
      </c>
      <c r="F154" s="1" t="s">
        <v>295</v>
      </c>
      <c r="G154" s="1" t="s">
        <v>801</v>
      </c>
      <c r="H154" s="1" t="s">
        <v>235</v>
      </c>
      <c r="I154" s="13" t="s">
        <v>802</v>
      </c>
      <c r="J154" s="71" t="s">
        <v>802</v>
      </c>
      <c r="K154" s="71" t="s">
        <v>802</v>
      </c>
    </row>
    <row r="155" spans="1:11" ht="15.6" x14ac:dyDescent="0.3">
      <c r="A155" s="28">
        <v>151</v>
      </c>
      <c r="B155" s="1" t="s">
        <v>810</v>
      </c>
      <c r="C155" s="1" t="s">
        <v>808</v>
      </c>
      <c r="D155" s="1" t="s">
        <v>809</v>
      </c>
      <c r="E155" s="1" t="s">
        <v>23</v>
      </c>
      <c r="F155" s="1" t="s">
        <v>377</v>
      </c>
      <c r="G155" s="1" t="s">
        <v>806</v>
      </c>
      <c r="H155" s="1" t="s">
        <v>235</v>
      </c>
      <c r="I155" s="13" t="s">
        <v>807</v>
      </c>
      <c r="J155" s="71" t="s">
        <v>807</v>
      </c>
      <c r="K155" s="71" t="s">
        <v>807</v>
      </c>
    </row>
    <row r="156" spans="1:11" ht="15.6" x14ac:dyDescent="0.3">
      <c r="A156" s="28">
        <v>152</v>
      </c>
      <c r="B156" s="1" t="s">
        <v>815</v>
      </c>
      <c r="C156" s="1" t="s">
        <v>813</v>
      </c>
      <c r="D156" s="1" t="s">
        <v>814</v>
      </c>
      <c r="E156" s="1" t="s">
        <v>23</v>
      </c>
      <c r="F156" s="1" t="s">
        <v>170</v>
      </c>
      <c r="G156" s="1" t="s">
        <v>811</v>
      </c>
      <c r="H156" s="1" t="s">
        <v>16</v>
      </c>
      <c r="I156" s="13" t="s">
        <v>812</v>
      </c>
      <c r="J156" s="71" t="s">
        <v>812</v>
      </c>
      <c r="K156" s="71" t="s">
        <v>812</v>
      </c>
    </row>
    <row r="157" spans="1:11" ht="15.6" x14ac:dyDescent="0.3">
      <c r="A157" s="28">
        <v>153</v>
      </c>
      <c r="B157" s="1" t="s">
        <v>820</v>
      </c>
      <c r="C157" s="1" t="s">
        <v>818</v>
      </c>
      <c r="D157" s="1" t="s">
        <v>819</v>
      </c>
      <c r="E157" s="1" t="s">
        <v>23</v>
      </c>
      <c r="F157" s="1" t="s">
        <v>255</v>
      </c>
      <c r="G157" s="1" t="s">
        <v>816</v>
      </c>
      <c r="H157" s="1" t="s">
        <v>16</v>
      </c>
      <c r="I157" s="13" t="s">
        <v>817</v>
      </c>
      <c r="J157" s="71" t="s">
        <v>817</v>
      </c>
      <c r="K157" s="71" t="s">
        <v>817</v>
      </c>
    </row>
    <row r="158" spans="1:11" ht="15.6" x14ac:dyDescent="0.3">
      <c r="A158" s="28">
        <v>154</v>
      </c>
      <c r="B158" s="1" t="s">
        <v>826</v>
      </c>
      <c r="C158" s="1" t="s">
        <v>824</v>
      </c>
      <c r="D158" s="1" t="s">
        <v>825</v>
      </c>
      <c r="E158" s="1" t="s">
        <v>15</v>
      </c>
      <c r="F158" s="1" t="s">
        <v>189</v>
      </c>
      <c r="G158" s="1" t="s">
        <v>822</v>
      </c>
      <c r="H158" s="1" t="s">
        <v>235</v>
      </c>
      <c r="I158" s="13" t="s">
        <v>823</v>
      </c>
      <c r="J158" s="71" t="s">
        <v>823</v>
      </c>
      <c r="K158" s="71" t="s">
        <v>823</v>
      </c>
    </row>
    <row r="159" spans="1:11" ht="15.6" x14ac:dyDescent="0.3">
      <c r="A159" s="28">
        <v>155</v>
      </c>
      <c r="B159" s="1" t="s">
        <v>831</v>
      </c>
      <c r="C159" s="1" t="s">
        <v>829</v>
      </c>
      <c r="D159" s="1" t="s">
        <v>830</v>
      </c>
      <c r="E159" s="1" t="s">
        <v>23</v>
      </c>
      <c r="F159" s="1" t="s">
        <v>151</v>
      </c>
      <c r="G159" s="1" t="s">
        <v>827</v>
      </c>
      <c r="H159" s="1" t="s">
        <v>24</v>
      </c>
      <c r="I159" s="13" t="s">
        <v>828</v>
      </c>
      <c r="J159" s="71" t="s">
        <v>828</v>
      </c>
      <c r="K159" s="71" t="s">
        <v>828</v>
      </c>
    </row>
    <row r="160" spans="1:11" ht="15.6" x14ac:dyDescent="0.3">
      <c r="A160" s="28">
        <v>156</v>
      </c>
      <c r="B160" s="1" t="s">
        <v>835</v>
      </c>
      <c r="C160" s="1" t="s">
        <v>280</v>
      </c>
      <c r="D160" s="1" t="s">
        <v>834</v>
      </c>
      <c r="E160" s="1" t="s">
        <v>15</v>
      </c>
      <c r="F160" s="1" t="s">
        <v>295</v>
      </c>
      <c r="G160" s="1" t="s">
        <v>832</v>
      </c>
      <c r="H160" s="1" t="s">
        <v>24</v>
      </c>
      <c r="I160" s="13" t="s">
        <v>833</v>
      </c>
      <c r="J160" s="71" t="s">
        <v>833</v>
      </c>
      <c r="K160" s="71" t="s">
        <v>833</v>
      </c>
    </row>
    <row r="161" spans="1:11" ht="15.6" x14ac:dyDescent="0.3">
      <c r="A161" s="28">
        <v>157</v>
      </c>
      <c r="B161" s="1" t="s">
        <v>840</v>
      </c>
      <c r="C161" s="1" t="s">
        <v>838</v>
      </c>
      <c r="D161" s="1" t="s">
        <v>839</v>
      </c>
      <c r="E161" s="1" t="s">
        <v>15</v>
      </c>
      <c r="F161" s="1" t="s">
        <v>187</v>
      </c>
      <c r="G161" s="1" t="s">
        <v>836</v>
      </c>
      <c r="H161" s="1" t="s">
        <v>24</v>
      </c>
      <c r="I161" s="13" t="s">
        <v>837</v>
      </c>
      <c r="J161" s="71" t="s">
        <v>837</v>
      </c>
      <c r="K161" s="71" t="s">
        <v>837</v>
      </c>
    </row>
    <row r="162" spans="1:11" ht="15.6" x14ac:dyDescent="0.3">
      <c r="A162" s="28">
        <v>158</v>
      </c>
      <c r="B162" s="1" t="s">
        <v>844</v>
      </c>
      <c r="C162" s="1" t="s">
        <v>843</v>
      </c>
      <c r="D162" s="1" t="s">
        <v>556</v>
      </c>
      <c r="E162" s="1" t="s">
        <v>15</v>
      </c>
      <c r="F162" s="1" t="s">
        <v>200</v>
      </c>
      <c r="G162" s="1" t="s">
        <v>841</v>
      </c>
      <c r="H162" s="1" t="s">
        <v>235</v>
      </c>
      <c r="I162" s="13" t="s">
        <v>842</v>
      </c>
      <c r="J162" s="71" t="s">
        <v>842</v>
      </c>
      <c r="K162" s="71" t="s">
        <v>842</v>
      </c>
    </row>
    <row r="163" spans="1:11" ht="15.6" x14ac:dyDescent="0.3">
      <c r="A163" s="28">
        <v>159</v>
      </c>
      <c r="B163" s="1" t="s">
        <v>849</v>
      </c>
      <c r="C163" s="1" t="s">
        <v>847</v>
      </c>
      <c r="D163" s="1" t="s">
        <v>848</v>
      </c>
      <c r="E163" s="1" t="s">
        <v>23</v>
      </c>
      <c r="F163" s="1" t="s">
        <v>237</v>
      </c>
      <c r="G163" s="1" t="s">
        <v>845</v>
      </c>
      <c r="H163" s="1" t="s">
        <v>24</v>
      </c>
      <c r="I163" s="13" t="s">
        <v>846</v>
      </c>
      <c r="J163" s="71" t="s">
        <v>846</v>
      </c>
      <c r="K163" s="71" t="s">
        <v>846</v>
      </c>
    </row>
    <row r="164" spans="1:11" ht="15.6" x14ac:dyDescent="0.3">
      <c r="A164" s="28">
        <v>160</v>
      </c>
      <c r="B164" s="1" t="s">
        <v>854</v>
      </c>
      <c r="C164" s="1" t="s">
        <v>852</v>
      </c>
      <c r="D164" s="1" t="s">
        <v>853</v>
      </c>
      <c r="E164" s="1" t="s">
        <v>15</v>
      </c>
      <c r="F164" s="1" t="s">
        <v>353</v>
      </c>
      <c r="G164" s="1" t="s">
        <v>850</v>
      </c>
      <c r="H164" s="1" t="s">
        <v>235</v>
      </c>
      <c r="I164" s="13" t="s">
        <v>851</v>
      </c>
      <c r="J164" s="71" t="s">
        <v>851</v>
      </c>
      <c r="K164" s="71" t="s">
        <v>851</v>
      </c>
    </row>
    <row r="165" spans="1:11" ht="15.6" x14ac:dyDescent="0.3">
      <c r="A165" s="28">
        <v>161</v>
      </c>
      <c r="B165" s="1" t="s">
        <v>859</v>
      </c>
      <c r="C165" s="1" t="s">
        <v>857</v>
      </c>
      <c r="D165" s="1" t="s">
        <v>858</v>
      </c>
      <c r="E165" s="1" t="s">
        <v>23</v>
      </c>
      <c r="F165" s="1" t="s">
        <v>166</v>
      </c>
      <c r="G165" s="1" t="s">
        <v>855</v>
      </c>
      <c r="H165" s="1" t="s">
        <v>577</v>
      </c>
      <c r="I165" s="13" t="s">
        <v>856</v>
      </c>
      <c r="J165" s="71" t="s">
        <v>856</v>
      </c>
      <c r="K165" s="71" t="s">
        <v>856</v>
      </c>
    </row>
    <row r="166" spans="1:11" ht="15.6" x14ac:dyDescent="0.3">
      <c r="A166" s="28">
        <v>162</v>
      </c>
      <c r="B166" s="1" t="s">
        <v>864</v>
      </c>
      <c r="C166" s="1" t="s">
        <v>862</v>
      </c>
      <c r="D166" s="1" t="s">
        <v>863</v>
      </c>
      <c r="E166" s="1" t="s">
        <v>15</v>
      </c>
      <c r="F166" s="1" t="s">
        <v>249</v>
      </c>
      <c r="G166" s="1" t="s">
        <v>860</v>
      </c>
      <c r="H166" s="1" t="s">
        <v>16</v>
      </c>
      <c r="I166" s="13" t="s">
        <v>861</v>
      </c>
      <c r="J166" s="71" t="s">
        <v>861</v>
      </c>
      <c r="K166" s="71" t="s">
        <v>861</v>
      </c>
    </row>
    <row r="167" spans="1:11" ht="15.6" x14ac:dyDescent="0.3">
      <c r="A167" s="28">
        <v>163</v>
      </c>
      <c r="B167" s="1" t="s">
        <v>869</v>
      </c>
      <c r="C167" s="1" t="s">
        <v>867</v>
      </c>
      <c r="D167" s="1" t="s">
        <v>868</v>
      </c>
      <c r="E167" s="1" t="s">
        <v>15</v>
      </c>
      <c r="F167" s="1" t="s">
        <v>297</v>
      </c>
      <c r="G167" s="1" t="s">
        <v>865</v>
      </c>
      <c r="H167" s="1" t="s">
        <v>16</v>
      </c>
      <c r="I167" s="13" t="s">
        <v>866</v>
      </c>
      <c r="J167" s="71" t="s">
        <v>866</v>
      </c>
      <c r="K167" s="71" t="s">
        <v>866</v>
      </c>
    </row>
    <row r="168" spans="1:11" ht="15.6" x14ac:dyDescent="0.3">
      <c r="A168" s="28">
        <v>164</v>
      </c>
      <c r="B168" s="1" t="s">
        <v>873</v>
      </c>
      <c r="C168" s="1" t="s">
        <v>872</v>
      </c>
      <c r="D168" s="1" t="s">
        <v>729</v>
      </c>
      <c r="E168" s="1" t="s">
        <v>15</v>
      </c>
      <c r="F168" s="1" t="s">
        <v>207</v>
      </c>
      <c r="G168" s="1" t="s">
        <v>870</v>
      </c>
      <c r="H168" s="1" t="s">
        <v>2339</v>
      </c>
      <c r="I168" s="13" t="s">
        <v>871</v>
      </c>
      <c r="J168" s="71" t="s">
        <v>871</v>
      </c>
      <c r="K168" s="71" t="s">
        <v>871</v>
      </c>
    </row>
    <row r="169" spans="1:11" ht="15.6" x14ac:dyDescent="0.3">
      <c r="A169" s="28">
        <v>165</v>
      </c>
      <c r="B169" s="1" t="s">
        <v>877</v>
      </c>
      <c r="C169" s="1" t="s">
        <v>876</v>
      </c>
      <c r="D169" s="1" t="s">
        <v>14</v>
      </c>
      <c r="E169" s="1" t="s">
        <v>15</v>
      </c>
      <c r="F169" s="1" t="s">
        <v>27</v>
      </c>
      <c r="G169" s="1" t="s">
        <v>874</v>
      </c>
      <c r="H169" s="1" t="s">
        <v>16</v>
      </c>
      <c r="I169" s="13" t="s">
        <v>875</v>
      </c>
      <c r="J169" s="71" t="s">
        <v>875</v>
      </c>
      <c r="K169" s="71" t="s">
        <v>875</v>
      </c>
    </row>
    <row r="170" spans="1:11" ht="15.6" x14ac:dyDescent="0.3">
      <c r="A170" s="28">
        <v>166</v>
      </c>
      <c r="B170" s="1" t="s">
        <v>882</v>
      </c>
      <c r="C170" s="1" t="s">
        <v>880</v>
      </c>
      <c r="D170" s="1" t="s">
        <v>881</v>
      </c>
      <c r="E170" s="1" t="s">
        <v>15</v>
      </c>
      <c r="F170" s="1" t="s">
        <v>166</v>
      </c>
      <c r="G170" s="1" t="s">
        <v>878</v>
      </c>
      <c r="H170" s="1" t="s">
        <v>55</v>
      </c>
      <c r="I170" s="13" t="s">
        <v>879</v>
      </c>
      <c r="J170" s="71" t="s">
        <v>879</v>
      </c>
      <c r="K170" s="71" t="s">
        <v>879</v>
      </c>
    </row>
    <row r="171" spans="1:11" ht="15.6" x14ac:dyDescent="0.3">
      <c r="A171" s="28">
        <v>167</v>
      </c>
      <c r="B171" s="1" t="s">
        <v>887</v>
      </c>
      <c r="C171" s="1" t="s">
        <v>885</v>
      </c>
      <c r="D171" s="1" t="s">
        <v>886</v>
      </c>
      <c r="E171" s="1" t="s">
        <v>15</v>
      </c>
      <c r="F171" s="1" t="s">
        <v>172</v>
      </c>
      <c r="G171" s="1" t="s">
        <v>883</v>
      </c>
      <c r="H171" s="1" t="s">
        <v>24</v>
      </c>
      <c r="I171" s="13" t="s">
        <v>884</v>
      </c>
      <c r="J171" s="71" t="s">
        <v>884</v>
      </c>
      <c r="K171" s="71" t="s">
        <v>884</v>
      </c>
    </row>
    <row r="172" spans="1:11" ht="15.6" x14ac:dyDescent="0.3">
      <c r="A172" s="28">
        <v>168</v>
      </c>
      <c r="B172" s="1" t="s">
        <v>892</v>
      </c>
      <c r="C172" s="1" t="s">
        <v>890</v>
      </c>
      <c r="D172" s="1" t="s">
        <v>891</v>
      </c>
      <c r="E172" s="1" t="s">
        <v>15</v>
      </c>
      <c r="F172" s="1" t="s">
        <v>200</v>
      </c>
      <c r="G172" s="1" t="s">
        <v>888</v>
      </c>
      <c r="H172" s="1" t="s">
        <v>235</v>
      </c>
      <c r="I172" s="13" t="s">
        <v>889</v>
      </c>
      <c r="J172" s="71" t="s">
        <v>889</v>
      </c>
      <c r="K172" s="71" t="s">
        <v>889</v>
      </c>
    </row>
    <row r="173" spans="1:11" ht="15.6" x14ac:dyDescent="0.3">
      <c r="A173" s="28">
        <v>169</v>
      </c>
      <c r="B173" s="1" t="s">
        <v>897</v>
      </c>
      <c r="C173" s="1" t="s">
        <v>896</v>
      </c>
      <c r="D173" s="1" t="s">
        <v>185</v>
      </c>
      <c r="E173" s="1" t="s">
        <v>15</v>
      </c>
      <c r="F173" s="1" t="s">
        <v>172</v>
      </c>
      <c r="G173" s="1" t="s">
        <v>894</v>
      </c>
      <c r="H173" s="1" t="s">
        <v>16</v>
      </c>
      <c r="I173" s="13" t="s">
        <v>895</v>
      </c>
      <c r="J173" s="71" t="s">
        <v>895</v>
      </c>
      <c r="K173" s="71" t="s">
        <v>895</v>
      </c>
    </row>
    <row r="174" spans="1:11" ht="15.6" x14ac:dyDescent="0.3">
      <c r="A174" s="28">
        <v>170</v>
      </c>
      <c r="B174" s="1" t="s">
        <v>903</v>
      </c>
      <c r="C174" s="1" t="s">
        <v>901</v>
      </c>
      <c r="D174" s="1" t="s">
        <v>902</v>
      </c>
      <c r="E174" s="1" t="s">
        <v>15</v>
      </c>
      <c r="F174" s="1" t="s">
        <v>19</v>
      </c>
      <c r="G174" s="1" t="s">
        <v>899</v>
      </c>
      <c r="H174" s="1" t="s">
        <v>24</v>
      </c>
      <c r="I174" s="13" t="s">
        <v>900</v>
      </c>
      <c r="J174" s="71" t="s">
        <v>900</v>
      </c>
      <c r="K174" s="71" t="s">
        <v>900</v>
      </c>
    </row>
    <row r="175" spans="1:11" ht="15.6" x14ac:dyDescent="0.3">
      <c r="A175" s="28">
        <v>171</v>
      </c>
      <c r="B175" s="1" t="s">
        <v>908</v>
      </c>
      <c r="C175" s="1" t="s">
        <v>906</v>
      </c>
      <c r="D175" s="1" t="s">
        <v>907</v>
      </c>
      <c r="E175" s="1" t="s">
        <v>23</v>
      </c>
      <c r="F175" s="1" t="s">
        <v>223</v>
      </c>
      <c r="G175" s="1" t="s">
        <v>904</v>
      </c>
      <c r="H175" s="1" t="s">
        <v>577</v>
      </c>
      <c r="I175" s="13" t="s">
        <v>905</v>
      </c>
      <c r="J175" s="71" t="s">
        <v>905</v>
      </c>
      <c r="K175" s="71" t="s">
        <v>905</v>
      </c>
    </row>
    <row r="176" spans="1:11" ht="15.6" x14ac:dyDescent="0.3">
      <c r="A176" s="28">
        <v>172</v>
      </c>
      <c r="B176" s="1" t="s">
        <v>913</v>
      </c>
      <c r="C176" s="1" t="s">
        <v>911</v>
      </c>
      <c r="D176" s="1" t="s">
        <v>912</v>
      </c>
      <c r="E176" s="1" t="s">
        <v>15</v>
      </c>
      <c r="F176" s="1" t="s">
        <v>223</v>
      </c>
      <c r="G176" s="1" t="s">
        <v>909</v>
      </c>
      <c r="H176" s="1" t="s">
        <v>2339</v>
      </c>
      <c r="I176" s="13" t="s">
        <v>910</v>
      </c>
      <c r="J176" s="71" t="s">
        <v>910</v>
      </c>
      <c r="K176" s="71" t="s">
        <v>910</v>
      </c>
    </row>
    <row r="177" spans="1:11" ht="15.6" x14ac:dyDescent="0.3">
      <c r="A177" s="28">
        <v>173</v>
      </c>
      <c r="B177" s="1" t="s">
        <v>918</v>
      </c>
      <c r="C177" s="1" t="s">
        <v>916</v>
      </c>
      <c r="D177" s="1" t="s">
        <v>917</v>
      </c>
      <c r="E177" s="1" t="s">
        <v>15</v>
      </c>
      <c r="F177" s="1" t="s">
        <v>297</v>
      </c>
      <c r="G177" s="1" t="s">
        <v>914</v>
      </c>
      <c r="H177" s="1" t="s">
        <v>24</v>
      </c>
      <c r="I177" s="13" t="s">
        <v>915</v>
      </c>
      <c r="J177" s="71" t="s">
        <v>915</v>
      </c>
      <c r="K177" s="71" t="s">
        <v>915</v>
      </c>
    </row>
    <row r="178" spans="1:11" ht="15.6" x14ac:dyDescent="0.3">
      <c r="A178" s="28">
        <v>174</v>
      </c>
      <c r="B178" s="1" t="s">
        <v>924</v>
      </c>
      <c r="C178" s="1" t="s">
        <v>921</v>
      </c>
      <c r="D178" s="1" t="s">
        <v>922</v>
      </c>
      <c r="E178" s="1" t="s">
        <v>23</v>
      </c>
      <c r="F178" s="1" t="s">
        <v>194</v>
      </c>
      <c r="G178" s="1" t="s">
        <v>919</v>
      </c>
      <c r="H178" s="1" t="s">
        <v>923</v>
      </c>
      <c r="I178" s="13" t="s">
        <v>920</v>
      </c>
      <c r="J178" s="71" t="s">
        <v>920</v>
      </c>
      <c r="K178" s="71" t="s">
        <v>920</v>
      </c>
    </row>
    <row r="179" spans="1:11" ht="15.6" x14ac:dyDescent="0.3">
      <c r="A179" s="28">
        <v>175</v>
      </c>
      <c r="B179" s="1" t="s">
        <v>928</v>
      </c>
      <c r="C179" s="1" t="s">
        <v>927</v>
      </c>
      <c r="D179" s="1" t="s">
        <v>819</v>
      </c>
      <c r="E179" s="1" t="s">
        <v>15</v>
      </c>
      <c r="F179" s="1" t="s">
        <v>111</v>
      </c>
      <c r="G179" s="1" t="s">
        <v>925</v>
      </c>
      <c r="H179" s="1" t="s">
        <v>24</v>
      </c>
      <c r="I179" s="13" t="s">
        <v>926</v>
      </c>
      <c r="J179" s="71" t="s">
        <v>926</v>
      </c>
      <c r="K179" s="71" t="s">
        <v>926</v>
      </c>
    </row>
    <row r="180" spans="1:11" ht="15.6" x14ac:dyDescent="0.3">
      <c r="A180" s="28">
        <v>176</v>
      </c>
      <c r="B180" s="1" t="s">
        <v>934</v>
      </c>
      <c r="C180" s="1" t="s">
        <v>932</v>
      </c>
      <c r="D180" s="1" t="s">
        <v>933</v>
      </c>
      <c r="E180" s="1" t="s">
        <v>23</v>
      </c>
      <c r="F180" s="1" t="s">
        <v>439</v>
      </c>
      <c r="G180" s="1" t="s">
        <v>930</v>
      </c>
      <c r="H180" s="1" t="s">
        <v>24</v>
      </c>
      <c r="I180" s="13" t="s">
        <v>931</v>
      </c>
      <c r="J180" s="71" t="s">
        <v>931</v>
      </c>
      <c r="K180" s="71" t="s">
        <v>931</v>
      </c>
    </row>
    <row r="181" spans="1:11" ht="15.6" x14ac:dyDescent="0.3">
      <c r="A181" s="28">
        <v>177</v>
      </c>
      <c r="B181" s="1" t="s">
        <v>938</v>
      </c>
      <c r="C181" s="1" t="s">
        <v>937</v>
      </c>
      <c r="D181" s="1" t="s">
        <v>545</v>
      </c>
      <c r="E181" s="1" t="s">
        <v>23</v>
      </c>
      <c r="F181" s="1" t="s">
        <v>392</v>
      </c>
      <c r="G181" s="1" t="s">
        <v>935</v>
      </c>
      <c r="H181" s="1" t="s">
        <v>24</v>
      </c>
      <c r="I181" s="13" t="s">
        <v>936</v>
      </c>
      <c r="J181" s="71" t="s">
        <v>936</v>
      </c>
      <c r="K181" s="71" t="s">
        <v>936</v>
      </c>
    </row>
    <row r="182" spans="1:11" ht="15.6" x14ac:dyDescent="0.3">
      <c r="A182" s="28">
        <v>178</v>
      </c>
      <c r="B182" s="1" t="s">
        <v>941</v>
      </c>
      <c r="C182" s="1" t="s">
        <v>940</v>
      </c>
      <c r="D182" s="1" t="s">
        <v>561</v>
      </c>
      <c r="E182" s="1" t="s">
        <v>23</v>
      </c>
      <c r="F182" s="1" t="s">
        <v>0</v>
      </c>
      <c r="G182" s="1" t="s">
        <v>939</v>
      </c>
      <c r="H182" s="1" t="s">
        <v>16</v>
      </c>
      <c r="I182" s="13" t="s">
        <v>936</v>
      </c>
      <c r="J182" s="71" t="s">
        <v>936</v>
      </c>
      <c r="K182" s="71" t="s">
        <v>936</v>
      </c>
    </row>
    <row r="183" spans="1:11" ht="15.6" x14ac:dyDescent="0.3">
      <c r="A183" s="28">
        <v>179</v>
      </c>
      <c r="B183" s="1" t="s">
        <v>947</v>
      </c>
      <c r="C183" s="1" t="s">
        <v>945</v>
      </c>
      <c r="D183" s="1" t="s">
        <v>946</v>
      </c>
      <c r="E183" s="1" t="s">
        <v>15</v>
      </c>
      <c r="F183" s="1" t="s">
        <v>388</v>
      </c>
      <c r="G183" s="1" t="s">
        <v>943</v>
      </c>
      <c r="H183" s="1" t="s">
        <v>235</v>
      </c>
      <c r="I183" s="13" t="s">
        <v>944</v>
      </c>
      <c r="J183" s="71" t="s">
        <v>944</v>
      </c>
      <c r="K183" s="71" t="s">
        <v>944</v>
      </c>
    </row>
    <row r="184" spans="1:11" ht="15.6" x14ac:dyDescent="0.3">
      <c r="A184" s="28">
        <v>180</v>
      </c>
      <c r="B184" s="1" t="s">
        <v>951</v>
      </c>
      <c r="C184" s="1" t="s">
        <v>949</v>
      </c>
      <c r="D184" s="1" t="s">
        <v>950</v>
      </c>
      <c r="E184" s="1" t="s">
        <v>15</v>
      </c>
      <c r="F184" s="1" t="s">
        <v>388</v>
      </c>
      <c r="G184" s="1" t="s">
        <v>948</v>
      </c>
      <c r="H184" s="1" t="s">
        <v>31</v>
      </c>
      <c r="I184" s="13" t="s">
        <v>944</v>
      </c>
      <c r="J184" s="71" t="s">
        <v>944</v>
      </c>
      <c r="K184" s="71" t="s">
        <v>944</v>
      </c>
    </row>
    <row r="185" spans="1:11" ht="15.6" x14ac:dyDescent="0.3">
      <c r="A185" s="28">
        <v>181</v>
      </c>
      <c r="B185" s="1" t="s">
        <v>956</v>
      </c>
      <c r="C185" s="1" t="s">
        <v>954</v>
      </c>
      <c r="D185" s="1" t="s">
        <v>955</v>
      </c>
      <c r="E185" s="1" t="s">
        <v>15</v>
      </c>
      <c r="F185" s="1" t="s">
        <v>323</v>
      </c>
      <c r="G185" s="1" t="s">
        <v>952</v>
      </c>
      <c r="H185" s="1" t="s">
        <v>16</v>
      </c>
      <c r="I185" s="13" t="s">
        <v>953</v>
      </c>
      <c r="J185" s="71" t="s">
        <v>953</v>
      </c>
      <c r="K185" s="71" t="s">
        <v>953</v>
      </c>
    </row>
    <row r="186" spans="1:11" ht="15.6" x14ac:dyDescent="0.3">
      <c r="A186" s="28">
        <v>182</v>
      </c>
      <c r="B186" s="1" t="s">
        <v>961</v>
      </c>
      <c r="C186" s="1" t="s">
        <v>959</v>
      </c>
      <c r="D186" s="1" t="s">
        <v>960</v>
      </c>
      <c r="E186" s="1" t="s">
        <v>15</v>
      </c>
      <c r="F186" s="1" t="s">
        <v>151</v>
      </c>
      <c r="G186" s="1" t="s">
        <v>957</v>
      </c>
      <c r="H186" s="1" t="s">
        <v>24</v>
      </c>
      <c r="I186" s="13" t="s">
        <v>958</v>
      </c>
      <c r="J186" s="71" t="s">
        <v>958</v>
      </c>
      <c r="K186" s="71" t="s">
        <v>958</v>
      </c>
    </row>
    <row r="187" spans="1:11" ht="15.6" x14ac:dyDescent="0.3">
      <c r="A187" s="28">
        <v>183</v>
      </c>
      <c r="B187" s="1" t="s">
        <v>965</v>
      </c>
      <c r="C187" s="1" t="s">
        <v>964</v>
      </c>
      <c r="D187" s="1" t="s">
        <v>570</v>
      </c>
      <c r="E187" s="1" t="s">
        <v>15</v>
      </c>
      <c r="F187" s="1" t="s">
        <v>172</v>
      </c>
      <c r="G187" s="1" t="s">
        <v>962</v>
      </c>
      <c r="H187" s="1" t="s">
        <v>63</v>
      </c>
      <c r="I187" s="13" t="s">
        <v>963</v>
      </c>
      <c r="J187" s="71" t="s">
        <v>963</v>
      </c>
      <c r="K187" s="71" t="s">
        <v>963</v>
      </c>
    </row>
    <row r="188" spans="1:11" ht="15.6" x14ac:dyDescent="0.3">
      <c r="A188" s="28">
        <v>184</v>
      </c>
      <c r="B188" s="1" t="s">
        <v>970</v>
      </c>
      <c r="C188" s="1" t="s">
        <v>968</v>
      </c>
      <c r="D188" s="1" t="s">
        <v>969</v>
      </c>
      <c r="E188" s="1" t="s">
        <v>15</v>
      </c>
      <c r="F188" s="1" t="s">
        <v>224</v>
      </c>
      <c r="G188" s="1" t="s">
        <v>966</v>
      </c>
      <c r="H188" s="1" t="s">
        <v>235</v>
      </c>
      <c r="I188" s="13" t="s">
        <v>967</v>
      </c>
      <c r="J188" s="71" t="s">
        <v>967</v>
      </c>
      <c r="K188" s="71" t="s">
        <v>967</v>
      </c>
    </row>
    <row r="189" spans="1:11" ht="15.6" x14ac:dyDescent="0.3">
      <c r="A189" s="28">
        <v>185</v>
      </c>
      <c r="B189" s="1" t="s">
        <v>975</v>
      </c>
      <c r="C189" s="1" t="s">
        <v>973</v>
      </c>
      <c r="D189" s="1" t="s">
        <v>974</v>
      </c>
      <c r="E189" s="1" t="s">
        <v>15</v>
      </c>
      <c r="F189" s="1" t="s">
        <v>141</v>
      </c>
      <c r="G189" s="1" t="s">
        <v>971</v>
      </c>
      <c r="H189" s="1" t="s">
        <v>24</v>
      </c>
      <c r="I189" s="13" t="s">
        <v>972</v>
      </c>
      <c r="J189" s="71" t="s">
        <v>972</v>
      </c>
      <c r="K189" s="71" t="s">
        <v>972</v>
      </c>
    </row>
    <row r="190" spans="1:11" ht="15.6" x14ac:dyDescent="0.3">
      <c r="A190" s="28">
        <v>186</v>
      </c>
      <c r="B190" s="1" t="s">
        <v>982</v>
      </c>
      <c r="C190" s="1" t="s">
        <v>979</v>
      </c>
      <c r="D190" s="1" t="s">
        <v>980</v>
      </c>
      <c r="E190" s="1" t="s">
        <v>23</v>
      </c>
      <c r="F190" s="1" t="s">
        <v>297</v>
      </c>
      <c r="G190" s="1" t="s">
        <v>977</v>
      </c>
      <c r="H190" s="1" t="s">
        <v>981</v>
      </c>
      <c r="I190" s="13" t="s">
        <v>978</v>
      </c>
      <c r="J190" s="71" t="s">
        <v>978</v>
      </c>
      <c r="K190" s="71" t="s">
        <v>978</v>
      </c>
    </row>
    <row r="191" spans="1:11" ht="15.6" x14ac:dyDescent="0.3">
      <c r="A191" s="28">
        <v>187</v>
      </c>
      <c r="B191" s="1" t="s">
        <v>986</v>
      </c>
      <c r="C191" s="1" t="s">
        <v>984</v>
      </c>
      <c r="D191" s="1" t="s">
        <v>985</v>
      </c>
      <c r="E191" s="1" t="s">
        <v>15</v>
      </c>
      <c r="F191" s="1" t="s">
        <v>261</v>
      </c>
      <c r="G191" s="1" t="s">
        <v>983</v>
      </c>
      <c r="H191" s="1" t="s">
        <v>923</v>
      </c>
      <c r="I191" s="13" t="s">
        <v>978</v>
      </c>
      <c r="J191" s="71" t="s">
        <v>978</v>
      </c>
      <c r="K191" s="71" t="s">
        <v>978</v>
      </c>
    </row>
    <row r="192" spans="1:11" ht="15.6" x14ac:dyDescent="0.3">
      <c r="A192" s="28">
        <v>188</v>
      </c>
      <c r="B192" s="1" t="s">
        <v>991</v>
      </c>
      <c r="C192" s="1" t="s">
        <v>989</v>
      </c>
      <c r="D192" s="1" t="s">
        <v>990</v>
      </c>
      <c r="E192" s="1" t="s">
        <v>23</v>
      </c>
      <c r="F192" s="1" t="s">
        <v>230</v>
      </c>
      <c r="G192" s="1" t="s">
        <v>987</v>
      </c>
      <c r="H192" s="1" t="s">
        <v>24</v>
      </c>
      <c r="I192" s="13" t="s">
        <v>988</v>
      </c>
      <c r="J192" s="71" t="s">
        <v>988</v>
      </c>
      <c r="K192" s="71" t="s">
        <v>988</v>
      </c>
    </row>
    <row r="193" spans="1:11" ht="15.6" x14ac:dyDescent="0.3">
      <c r="A193" s="28">
        <v>189</v>
      </c>
      <c r="B193" s="1" t="s">
        <v>995</v>
      </c>
      <c r="C193" s="1" t="s">
        <v>994</v>
      </c>
      <c r="D193" s="1" t="s">
        <v>184</v>
      </c>
      <c r="E193" s="1" t="s">
        <v>15</v>
      </c>
      <c r="F193" s="1" t="s">
        <v>297</v>
      </c>
      <c r="G193" s="1" t="s">
        <v>992</v>
      </c>
      <c r="H193" s="1" t="s">
        <v>235</v>
      </c>
      <c r="I193" s="13" t="s">
        <v>993</v>
      </c>
      <c r="J193" s="71" t="s">
        <v>993</v>
      </c>
      <c r="K193" s="71" t="s">
        <v>993</v>
      </c>
    </row>
    <row r="194" spans="1:11" ht="15.6" x14ac:dyDescent="0.3">
      <c r="A194" s="28">
        <v>190</v>
      </c>
      <c r="B194" s="1" t="s">
        <v>1000</v>
      </c>
      <c r="C194" s="1" t="s">
        <v>998</v>
      </c>
      <c r="D194" s="1" t="s">
        <v>999</v>
      </c>
      <c r="E194" s="1" t="s">
        <v>15</v>
      </c>
      <c r="F194" s="1" t="s">
        <v>111</v>
      </c>
      <c r="G194" s="1" t="s">
        <v>996</v>
      </c>
      <c r="H194" s="1" t="s">
        <v>235</v>
      </c>
      <c r="I194" s="13" t="s">
        <v>997</v>
      </c>
      <c r="J194" s="71" t="s">
        <v>997</v>
      </c>
      <c r="K194" s="71" t="s">
        <v>997</v>
      </c>
    </row>
    <row r="195" spans="1:11" ht="15.6" x14ac:dyDescent="0.3">
      <c r="A195" s="28">
        <v>191</v>
      </c>
      <c r="B195" s="1" t="s">
        <v>1004</v>
      </c>
      <c r="C195" s="1" t="s">
        <v>1003</v>
      </c>
      <c r="D195" s="1" t="s">
        <v>999</v>
      </c>
      <c r="E195" s="1" t="s">
        <v>15</v>
      </c>
      <c r="F195" s="1" t="s">
        <v>404</v>
      </c>
      <c r="G195" s="1" t="s">
        <v>1001</v>
      </c>
      <c r="H195" s="1" t="s">
        <v>2339</v>
      </c>
      <c r="I195" s="13" t="s">
        <v>1002</v>
      </c>
      <c r="J195" s="71" t="s">
        <v>1002</v>
      </c>
      <c r="K195" s="71" t="s">
        <v>1002</v>
      </c>
    </row>
    <row r="196" spans="1:11" ht="15.6" x14ac:dyDescent="0.3">
      <c r="A196" s="28">
        <v>192</v>
      </c>
      <c r="B196" s="1" t="s">
        <v>1008</v>
      </c>
      <c r="C196" s="1" t="s">
        <v>1007</v>
      </c>
      <c r="D196" s="1" t="s">
        <v>414</v>
      </c>
      <c r="E196" s="1" t="s">
        <v>15</v>
      </c>
      <c r="F196" s="1" t="s">
        <v>377</v>
      </c>
      <c r="G196" s="1" t="s">
        <v>1005</v>
      </c>
      <c r="H196" s="1" t="s">
        <v>235</v>
      </c>
      <c r="I196" s="13" t="s">
        <v>1006</v>
      </c>
      <c r="J196" s="71" t="s">
        <v>1006</v>
      </c>
      <c r="K196" s="71" t="s">
        <v>1006</v>
      </c>
    </row>
    <row r="197" spans="1:11" ht="15.6" x14ac:dyDescent="0.3">
      <c r="A197" s="28">
        <v>193</v>
      </c>
      <c r="B197" s="1" t="s">
        <v>1013</v>
      </c>
      <c r="C197" s="1" t="s">
        <v>1011</v>
      </c>
      <c r="D197" s="1" t="s">
        <v>1012</v>
      </c>
      <c r="E197" s="1" t="s">
        <v>15</v>
      </c>
      <c r="F197" s="1" t="s">
        <v>283</v>
      </c>
      <c r="G197" s="1" t="s">
        <v>1009</v>
      </c>
      <c r="H197" s="1" t="s">
        <v>235</v>
      </c>
      <c r="I197" s="13" t="s">
        <v>1010</v>
      </c>
      <c r="J197" s="71" t="s">
        <v>1010</v>
      </c>
      <c r="K197" s="71" t="s">
        <v>1010</v>
      </c>
    </row>
    <row r="198" spans="1:11" ht="15.6" x14ac:dyDescent="0.3">
      <c r="A198" s="28">
        <v>194</v>
      </c>
      <c r="B198" s="1" t="s">
        <v>1018</v>
      </c>
      <c r="C198" s="1" t="s">
        <v>1016</v>
      </c>
      <c r="D198" s="1" t="s">
        <v>1017</v>
      </c>
      <c r="E198" s="1" t="s">
        <v>15</v>
      </c>
      <c r="F198" s="1" t="s">
        <v>170</v>
      </c>
      <c r="G198" s="1" t="s">
        <v>1014</v>
      </c>
      <c r="H198" s="1" t="s">
        <v>577</v>
      </c>
      <c r="I198" s="13" t="s">
        <v>1015</v>
      </c>
      <c r="J198" s="71" t="s">
        <v>1015</v>
      </c>
      <c r="K198" s="71" t="s">
        <v>1015</v>
      </c>
    </row>
    <row r="199" spans="1:11" ht="15.6" x14ac:dyDescent="0.3">
      <c r="A199" s="28">
        <v>195</v>
      </c>
      <c r="B199" s="1" t="s">
        <v>1023</v>
      </c>
      <c r="C199" s="1" t="s">
        <v>1021</v>
      </c>
      <c r="D199" s="1" t="s">
        <v>1022</v>
      </c>
      <c r="E199" s="1" t="s">
        <v>15</v>
      </c>
      <c r="F199" s="1" t="s">
        <v>102</v>
      </c>
      <c r="G199" s="1" t="s">
        <v>1019</v>
      </c>
      <c r="H199" s="1" t="s">
        <v>31</v>
      </c>
      <c r="I199" s="13" t="s">
        <v>1020</v>
      </c>
      <c r="J199" s="71" t="s">
        <v>1020</v>
      </c>
      <c r="K199" s="71" t="s">
        <v>1020</v>
      </c>
    </row>
    <row r="200" spans="1:11" ht="15.6" x14ac:dyDescent="0.3">
      <c r="A200" s="28">
        <v>196</v>
      </c>
      <c r="B200" s="1" t="s">
        <v>1029</v>
      </c>
      <c r="C200" s="1" t="s">
        <v>1027</v>
      </c>
      <c r="D200" s="1" t="s">
        <v>1028</v>
      </c>
      <c r="E200" s="1" t="s">
        <v>23</v>
      </c>
      <c r="F200" s="1" t="s">
        <v>433</v>
      </c>
      <c r="G200" s="1" t="s">
        <v>1025</v>
      </c>
      <c r="H200" s="1" t="s">
        <v>235</v>
      </c>
      <c r="I200" s="13" t="s">
        <v>1026</v>
      </c>
      <c r="J200" s="71" t="s">
        <v>1026</v>
      </c>
      <c r="K200" s="71" t="s">
        <v>1026</v>
      </c>
    </row>
    <row r="201" spans="1:11" ht="15.6" x14ac:dyDescent="0.3">
      <c r="A201" s="28">
        <v>197</v>
      </c>
      <c r="B201" s="1" t="s">
        <v>1033</v>
      </c>
      <c r="C201" s="1" t="s">
        <v>1032</v>
      </c>
      <c r="D201" s="1" t="s">
        <v>535</v>
      </c>
      <c r="E201" s="1" t="s">
        <v>15</v>
      </c>
      <c r="F201" s="1" t="s">
        <v>410</v>
      </c>
      <c r="G201" s="1" t="s">
        <v>1030</v>
      </c>
      <c r="H201" s="1" t="s">
        <v>24</v>
      </c>
      <c r="I201" s="13" t="s">
        <v>1031</v>
      </c>
      <c r="J201" s="71" t="s">
        <v>1031</v>
      </c>
      <c r="K201" s="71" t="s">
        <v>1031</v>
      </c>
    </row>
    <row r="202" spans="1:11" ht="15.6" x14ac:dyDescent="0.3">
      <c r="A202" s="28">
        <v>198</v>
      </c>
      <c r="B202" s="1" t="s">
        <v>1039</v>
      </c>
      <c r="C202" s="1" t="s">
        <v>1037</v>
      </c>
      <c r="D202" s="1" t="s">
        <v>1038</v>
      </c>
      <c r="E202" s="1" t="s">
        <v>23</v>
      </c>
      <c r="F202" s="1" t="s">
        <v>398</v>
      </c>
      <c r="G202" s="1" t="s">
        <v>1035</v>
      </c>
      <c r="H202" s="1" t="s">
        <v>2339</v>
      </c>
      <c r="I202" s="13" t="s">
        <v>1036</v>
      </c>
      <c r="J202" s="71" t="s">
        <v>1036</v>
      </c>
      <c r="K202" s="71" t="s">
        <v>1036</v>
      </c>
    </row>
    <row r="203" spans="1:11" ht="15.6" x14ac:dyDescent="0.3">
      <c r="A203" s="28">
        <v>199</v>
      </c>
      <c r="B203" s="1" t="s">
        <v>1044</v>
      </c>
      <c r="C203" s="1" t="s">
        <v>1042</v>
      </c>
      <c r="D203" s="1" t="s">
        <v>1043</v>
      </c>
      <c r="E203" s="1" t="s">
        <v>15</v>
      </c>
      <c r="F203" s="1" t="s">
        <v>474</v>
      </c>
      <c r="G203" s="1" t="s">
        <v>1040</v>
      </c>
      <c r="H203" s="1" t="s">
        <v>24</v>
      </c>
      <c r="I203" s="13" t="s">
        <v>1041</v>
      </c>
      <c r="J203" s="71" t="s">
        <v>1041</v>
      </c>
      <c r="K203" s="71" t="s">
        <v>1041</v>
      </c>
    </row>
    <row r="204" spans="1:11" ht="15.6" x14ac:dyDescent="0.3">
      <c r="A204" s="28">
        <v>200</v>
      </c>
      <c r="B204" s="1" t="s">
        <v>1049</v>
      </c>
      <c r="C204" s="1" t="s">
        <v>1047</v>
      </c>
      <c r="D204" s="1" t="s">
        <v>1048</v>
      </c>
      <c r="E204" s="1" t="s">
        <v>15</v>
      </c>
      <c r="F204" s="1" t="s">
        <v>410</v>
      </c>
      <c r="G204" s="1" t="s">
        <v>80</v>
      </c>
      <c r="H204" s="1" t="s">
        <v>63</v>
      </c>
      <c r="I204" s="13" t="s">
        <v>1046</v>
      </c>
      <c r="J204" s="71" t="s">
        <v>1046</v>
      </c>
      <c r="K204" s="71" t="s">
        <v>1046</v>
      </c>
    </row>
    <row r="205" spans="1:11" ht="15.6" x14ac:dyDescent="0.3">
      <c r="A205" s="28">
        <v>201</v>
      </c>
      <c r="B205" s="1" t="s">
        <v>1054</v>
      </c>
      <c r="C205" s="1" t="s">
        <v>1052</v>
      </c>
      <c r="D205" s="1" t="s">
        <v>1053</v>
      </c>
      <c r="E205" s="1" t="s">
        <v>15</v>
      </c>
      <c r="F205" s="1" t="s">
        <v>255</v>
      </c>
      <c r="G205" s="1" t="s">
        <v>1050</v>
      </c>
      <c r="H205" s="1" t="s">
        <v>577</v>
      </c>
      <c r="I205" s="13" t="s">
        <v>1051</v>
      </c>
      <c r="J205" s="71" t="s">
        <v>1051</v>
      </c>
      <c r="K205" s="71" t="s">
        <v>1051</v>
      </c>
    </row>
    <row r="206" spans="1:11" ht="15.6" x14ac:dyDescent="0.3">
      <c r="A206" s="28">
        <v>202</v>
      </c>
      <c r="B206" s="1" t="s">
        <v>1058</v>
      </c>
      <c r="C206" s="1" t="s">
        <v>1057</v>
      </c>
      <c r="D206" s="1" t="s">
        <v>556</v>
      </c>
      <c r="E206" s="1" t="s">
        <v>15</v>
      </c>
      <c r="F206" s="1" t="s">
        <v>0</v>
      </c>
      <c r="G206" s="1" t="s">
        <v>1055</v>
      </c>
      <c r="H206" s="1" t="s">
        <v>16</v>
      </c>
      <c r="I206" s="13" t="s">
        <v>1056</v>
      </c>
      <c r="J206" s="71" t="s">
        <v>1056</v>
      </c>
      <c r="K206" s="71" t="s">
        <v>1056</v>
      </c>
    </row>
    <row r="207" spans="1:11" ht="15.6" x14ac:dyDescent="0.3">
      <c r="A207" s="28">
        <v>203</v>
      </c>
      <c r="B207" s="1" t="s">
        <v>1063</v>
      </c>
      <c r="C207" s="1" t="s">
        <v>1062</v>
      </c>
      <c r="D207" s="1" t="s">
        <v>819</v>
      </c>
      <c r="E207" s="1" t="s">
        <v>15</v>
      </c>
      <c r="F207" s="1" t="s">
        <v>224</v>
      </c>
      <c r="G207" s="1" t="s">
        <v>1060</v>
      </c>
      <c r="H207" s="1" t="s">
        <v>2339</v>
      </c>
      <c r="I207" s="13" t="s">
        <v>1061</v>
      </c>
      <c r="J207" s="71" t="s">
        <v>1061</v>
      </c>
      <c r="K207" s="71" t="s">
        <v>1061</v>
      </c>
    </row>
    <row r="208" spans="1:11" ht="15.6" x14ac:dyDescent="0.3">
      <c r="A208" s="28">
        <v>204</v>
      </c>
      <c r="B208" s="1" t="s">
        <v>1068</v>
      </c>
      <c r="C208" s="1" t="s">
        <v>1066</v>
      </c>
      <c r="D208" s="1" t="s">
        <v>1067</v>
      </c>
      <c r="E208" s="1" t="s">
        <v>15</v>
      </c>
      <c r="F208" s="1" t="s">
        <v>366</v>
      </c>
      <c r="G208" s="1" t="s">
        <v>1064</v>
      </c>
      <c r="H208" s="1" t="s">
        <v>16</v>
      </c>
      <c r="I208" s="13" t="s">
        <v>1065</v>
      </c>
      <c r="J208" s="71" t="s">
        <v>1065</v>
      </c>
      <c r="K208" s="71" t="s">
        <v>1065</v>
      </c>
    </row>
    <row r="209" spans="1:11" ht="15.6" x14ac:dyDescent="0.3">
      <c r="A209" s="28">
        <v>205</v>
      </c>
      <c r="B209" s="1" t="s">
        <v>1073</v>
      </c>
      <c r="C209" s="1" t="s">
        <v>1071</v>
      </c>
      <c r="D209" s="1" t="s">
        <v>1072</v>
      </c>
      <c r="E209" s="1" t="s">
        <v>15</v>
      </c>
      <c r="F209" s="1" t="s">
        <v>151</v>
      </c>
      <c r="G209" s="1" t="s">
        <v>1069</v>
      </c>
      <c r="H209" s="1" t="s">
        <v>16</v>
      </c>
      <c r="I209" s="13" t="s">
        <v>1070</v>
      </c>
      <c r="J209" s="71" t="s">
        <v>1070</v>
      </c>
      <c r="K209" s="71" t="s">
        <v>1070</v>
      </c>
    </row>
    <row r="210" spans="1:11" ht="15.6" x14ac:dyDescent="0.3">
      <c r="A210" s="28">
        <v>206</v>
      </c>
      <c r="B210" s="1" t="s">
        <v>1078</v>
      </c>
      <c r="C210" s="1" t="s">
        <v>1076</v>
      </c>
      <c r="D210" s="1" t="s">
        <v>1077</v>
      </c>
      <c r="E210" s="1" t="s">
        <v>23</v>
      </c>
      <c r="F210" s="1" t="s">
        <v>392</v>
      </c>
      <c r="G210" s="1" t="s">
        <v>1074</v>
      </c>
      <c r="H210" s="1" t="s">
        <v>24</v>
      </c>
      <c r="I210" s="13" t="s">
        <v>1075</v>
      </c>
      <c r="J210" s="71" t="s">
        <v>1075</v>
      </c>
      <c r="K210" s="71" t="s">
        <v>1075</v>
      </c>
    </row>
    <row r="211" spans="1:11" ht="15.6" x14ac:dyDescent="0.3">
      <c r="A211" s="28">
        <v>207</v>
      </c>
      <c r="B211" s="1" t="s">
        <v>1084</v>
      </c>
      <c r="C211" s="1" t="s">
        <v>1082</v>
      </c>
      <c r="D211" s="1" t="s">
        <v>1083</v>
      </c>
      <c r="E211" s="1" t="s">
        <v>15</v>
      </c>
      <c r="F211" s="1" t="s">
        <v>348</v>
      </c>
      <c r="G211" s="1" t="s">
        <v>1080</v>
      </c>
      <c r="H211" s="1" t="s">
        <v>24</v>
      </c>
      <c r="I211" s="13" t="s">
        <v>1081</v>
      </c>
      <c r="J211" s="71" t="s">
        <v>1081</v>
      </c>
      <c r="K211" s="71" t="s">
        <v>1081</v>
      </c>
    </row>
    <row r="212" spans="1:11" ht="15.6" x14ac:dyDescent="0.3">
      <c r="A212" s="28">
        <v>208</v>
      </c>
      <c r="B212" s="1" t="s">
        <v>1089</v>
      </c>
      <c r="C212" s="1" t="s">
        <v>1087</v>
      </c>
      <c r="D212" s="1" t="s">
        <v>1088</v>
      </c>
      <c r="E212" s="1" t="s">
        <v>15</v>
      </c>
      <c r="F212" s="1" t="s">
        <v>189</v>
      </c>
      <c r="G212" s="1" t="s">
        <v>1085</v>
      </c>
      <c r="H212" s="1" t="s">
        <v>31</v>
      </c>
      <c r="I212" s="13" t="s">
        <v>1086</v>
      </c>
      <c r="J212" s="71" t="s">
        <v>1086</v>
      </c>
      <c r="K212" s="71" t="s">
        <v>1086</v>
      </c>
    </row>
    <row r="213" spans="1:11" ht="15.6" x14ac:dyDescent="0.3">
      <c r="A213" s="28">
        <v>209</v>
      </c>
      <c r="B213" s="1" t="s">
        <v>1094</v>
      </c>
      <c r="C213" s="1" t="s">
        <v>1092</v>
      </c>
      <c r="D213" s="1" t="s">
        <v>1093</v>
      </c>
      <c r="E213" s="1" t="s">
        <v>23</v>
      </c>
      <c r="F213" s="1" t="s">
        <v>439</v>
      </c>
      <c r="G213" s="1" t="s">
        <v>1090</v>
      </c>
      <c r="H213" s="1" t="s">
        <v>235</v>
      </c>
      <c r="I213" s="13" t="s">
        <v>1091</v>
      </c>
      <c r="J213" s="71" t="s">
        <v>1091</v>
      </c>
      <c r="K213" s="71" t="s">
        <v>1091</v>
      </c>
    </row>
    <row r="214" spans="1:11" ht="15.6" x14ac:dyDescent="0.3">
      <c r="A214" s="28">
        <v>210</v>
      </c>
      <c r="B214" s="1" t="s">
        <v>1098</v>
      </c>
      <c r="C214" s="1" t="s">
        <v>621</v>
      </c>
      <c r="D214" s="1" t="s">
        <v>1097</v>
      </c>
      <c r="E214" s="1" t="s">
        <v>15</v>
      </c>
      <c r="F214" s="1" t="s">
        <v>348</v>
      </c>
      <c r="G214" s="1" t="s">
        <v>1095</v>
      </c>
      <c r="H214" s="1" t="s">
        <v>16</v>
      </c>
      <c r="I214" s="13" t="s">
        <v>1096</v>
      </c>
      <c r="J214" s="71" t="s">
        <v>1096</v>
      </c>
      <c r="K214" s="71" t="s">
        <v>1096</v>
      </c>
    </row>
    <row r="215" spans="1:11" ht="15.6" x14ac:dyDescent="0.3">
      <c r="A215" s="28">
        <v>211</v>
      </c>
      <c r="B215" s="1" t="s">
        <v>1103</v>
      </c>
      <c r="C215" s="1" t="s">
        <v>1101</v>
      </c>
      <c r="D215" s="1" t="s">
        <v>1102</v>
      </c>
      <c r="E215" s="1" t="s">
        <v>15</v>
      </c>
      <c r="F215" s="1" t="s">
        <v>404</v>
      </c>
      <c r="G215" s="1" t="s">
        <v>1099</v>
      </c>
      <c r="H215" s="1" t="s">
        <v>156</v>
      </c>
      <c r="I215" s="13" t="s">
        <v>1100</v>
      </c>
      <c r="J215" s="71" t="s">
        <v>1100</v>
      </c>
      <c r="K215" s="71" t="s">
        <v>1100</v>
      </c>
    </row>
    <row r="216" spans="1:11" ht="15.6" x14ac:dyDescent="0.3">
      <c r="A216" s="28">
        <v>212</v>
      </c>
      <c r="B216" s="1" t="s">
        <v>1108</v>
      </c>
      <c r="C216" s="1" t="s">
        <v>1106</v>
      </c>
      <c r="D216" s="1" t="s">
        <v>1107</v>
      </c>
      <c r="E216" s="1" t="s">
        <v>15</v>
      </c>
      <c r="F216" s="1" t="s">
        <v>189</v>
      </c>
      <c r="G216" s="1" t="s">
        <v>1104</v>
      </c>
      <c r="H216" s="1" t="s">
        <v>24</v>
      </c>
      <c r="I216" s="13" t="s">
        <v>1105</v>
      </c>
      <c r="J216" s="71" t="s">
        <v>1105</v>
      </c>
      <c r="K216" s="71" t="s">
        <v>1105</v>
      </c>
    </row>
    <row r="217" spans="1:11" ht="15.6" x14ac:dyDescent="0.3">
      <c r="A217" s="28">
        <v>213</v>
      </c>
      <c r="B217" s="1" t="s">
        <v>1113</v>
      </c>
      <c r="C217" s="1" t="s">
        <v>1111</v>
      </c>
      <c r="D217" s="1" t="s">
        <v>1112</v>
      </c>
      <c r="E217" s="1" t="s">
        <v>15</v>
      </c>
      <c r="F217" s="1" t="s">
        <v>224</v>
      </c>
      <c r="G217" s="1" t="s">
        <v>1109</v>
      </c>
      <c r="H217" s="1" t="s">
        <v>2339</v>
      </c>
      <c r="I217" s="13" t="s">
        <v>1110</v>
      </c>
      <c r="J217" s="71" t="s">
        <v>1110</v>
      </c>
      <c r="K217" s="71" t="s">
        <v>1110</v>
      </c>
    </row>
    <row r="218" spans="1:11" ht="15.6" x14ac:dyDescent="0.3">
      <c r="A218" s="28">
        <v>214</v>
      </c>
      <c r="B218" s="1" t="s">
        <v>1118</v>
      </c>
      <c r="C218" s="1" t="s">
        <v>1116</v>
      </c>
      <c r="D218" s="1" t="s">
        <v>1117</v>
      </c>
      <c r="E218" s="1" t="s">
        <v>15</v>
      </c>
      <c r="F218" s="1" t="s">
        <v>439</v>
      </c>
      <c r="G218" s="1" t="s">
        <v>1114</v>
      </c>
      <c r="H218" s="1" t="s">
        <v>24</v>
      </c>
      <c r="I218" s="13" t="s">
        <v>1115</v>
      </c>
      <c r="J218" s="71" t="s">
        <v>1115</v>
      </c>
      <c r="K218" s="71" t="s">
        <v>1115</v>
      </c>
    </row>
    <row r="219" spans="1:11" ht="15.6" x14ac:dyDescent="0.3">
      <c r="A219" s="28">
        <v>215</v>
      </c>
      <c r="B219" s="1" t="s">
        <v>1123</v>
      </c>
      <c r="C219" s="1" t="s">
        <v>1121</v>
      </c>
      <c r="D219" s="1" t="s">
        <v>1122</v>
      </c>
      <c r="E219" s="1" t="s">
        <v>15</v>
      </c>
      <c r="F219" s="1" t="s">
        <v>410</v>
      </c>
      <c r="G219" s="1" t="s">
        <v>1119</v>
      </c>
      <c r="H219" s="1" t="s">
        <v>156</v>
      </c>
      <c r="I219" s="13" t="s">
        <v>1120</v>
      </c>
      <c r="J219" s="71" t="s">
        <v>1120</v>
      </c>
      <c r="K219" s="71" t="s">
        <v>1120</v>
      </c>
    </row>
    <row r="220" spans="1:11" ht="15.6" x14ac:dyDescent="0.3">
      <c r="A220" s="28">
        <v>216</v>
      </c>
      <c r="B220" s="1" t="s">
        <v>1127</v>
      </c>
      <c r="C220" s="1" t="s">
        <v>1022</v>
      </c>
      <c r="D220" s="1" t="s">
        <v>1126</v>
      </c>
      <c r="E220" s="1" t="s">
        <v>23</v>
      </c>
      <c r="F220" s="1" t="s">
        <v>388</v>
      </c>
      <c r="G220" s="1" t="s">
        <v>1124</v>
      </c>
      <c r="H220" s="1" t="s">
        <v>235</v>
      </c>
      <c r="I220" s="13" t="s">
        <v>1125</v>
      </c>
      <c r="J220" s="71" t="s">
        <v>1125</v>
      </c>
      <c r="K220" s="71" t="s">
        <v>1125</v>
      </c>
    </row>
    <row r="221" spans="1:11" ht="15.6" x14ac:dyDescent="0.3">
      <c r="A221" s="28">
        <v>217</v>
      </c>
      <c r="B221" s="1" t="s">
        <v>1131</v>
      </c>
      <c r="C221" s="1" t="s">
        <v>1130</v>
      </c>
      <c r="D221" s="1" t="s">
        <v>1126</v>
      </c>
      <c r="E221" s="1" t="s">
        <v>15</v>
      </c>
      <c r="F221" s="1" t="s">
        <v>388</v>
      </c>
      <c r="G221" s="1" t="s">
        <v>1128</v>
      </c>
      <c r="H221" s="1" t="s">
        <v>235</v>
      </c>
      <c r="I221" s="13" t="s">
        <v>1129</v>
      </c>
      <c r="J221" s="71" t="s">
        <v>1129</v>
      </c>
      <c r="K221" s="71" t="s">
        <v>1129</v>
      </c>
    </row>
    <row r="222" spans="1:11" ht="15.6" x14ac:dyDescent="0.3">
      <c r="A222" s="28">
        <v>218</v>
      </c>
      <c r="B222" s="1" t="s">
        <v>1140</v>
      </c>
      <c r="C222" s="1" t="s">
        <v>1138</v>
      </c>
      <c r="D222" s="1" t="s">
        <v>1139</v>
      </c>
      <c r="E222" s="1" t="s">
        <v>15</v>
      </c>
      <c r="F222" s="1" t="s">
        <v>207</v>
      </c>
      <c r="G222" s="1" t="s">
        <v>1137</v>
      </c>
      <c r="H222" s="1" t="s">
        <v>24</v>
      </c>
      <c r="I222" s="13" t="s">
        <v>1133</v>
      </c>
      <c r="J222" s="71" t="s">
        <v>1133</v>
      </c>
      <c r="K222" s="71" t="s">
        <v>1133</v>
      </c>
    </row>
    <row r="223" spans="1:11" ht="15.6" x14ac:dyDescent="0.3">
      <c r="A223" s="28">
        <v>219</v>
      </c>
      <c r="B223" s="1" t="s">
        <v>1136</v>
      </c>
      <c r="C223" s="1" t="s">
        <v>1134</v>
      </c>
      <c r="D223" s="1" t="s">
        <v>1135</v>
      </c>
      <c r="E223" s="1" t="s">
        <v>15</v>
      </c>
      <c r="F223" s="1" t="s">
        <v>200</v>
      </c>
      <c r="G223" s="1" t="s">
        <v>1132</v>
      </c>
      <c r="H223" s="1" t="s">
        <v>923</v>
      </c>
      <c r="I223" s="13" t="s">
        <v>1133</v>
      </c>
      <c r="J223" s="71" t="s">
        <v>1133</v>
      </c>
      <c r="K223" s="71" t="s">
        <v>1133</v>
      </c>
    </row>
    <row r="224" spans="1:11" ht="15.6" x14ac:dyDescent="0.3">
      <c r="A224" s="28">
        <v>220</v>
      </c>
      <c r="B224" s="1" t="s">
        <v>1144</v>
      </c>
      <c r="C224" s="1" t="s">
        <v>1142</v>
      </c>
      <c r="D224" s="1" t="s">
        <v>1143</v>
      </c>
      <c r="E224" s="1" t="s">
        <v>23</v>
      </c>
      <c r="F224" s="1" t="s">
        <v>295</v>
      </c>
      <c r="G224" s="1" t="s">
        <v>223</v>
      </c>
      <c r="H224" s="1" t="s">
        <v>63</v>
      </c>
      <c r="I224" s="13" t="s">
        <v>1141</v>
      </c>
      <c r="J224" s="71" t="s">
        <v>1141</v>
      </c>
      <c r="K224" s="71" t="s">
        <v>1141</v>
      </c>
    </row>
    <row r="225" spans="1:11" ht="15.6" x14ac:dyDescent="0.3">
      <c r="A225" s="28">
        <v>221</v>
      </c>
      <c r="B225" s="1" t="s">
        <v>1149</v>
      </c>
      <c r="C225" s="1" t="s">
        <v>1147</v>
      </c>
      <c r="D225" s="1" t="s">
        <v>1148</v>
      </c>
      <c r="E225" s="1" t="s">
        <v>23</v>
      </c>
      <c r="F225" s="1" t="s">
        <v>0</v>
      </c>
      <c r="G225" s="1" t="s">
        <v>1145</v>
      </c>
      <c r="H225" s="1" t="s">
        <v>16</v>
      </c>
      <c r="I225" s="13" t="s">
        <v>1146</v>
      </c>
      <c r="J225" s="71" t="s">
        <v>1146</v>
      </c>
      <c r="K225" s="71" t="s">
        <v>1146</v>
      </c>
    </row>
    <row r="226" spans="1:11" ht="15.6" x14ac:dyDescent="0.3">
      <c r="A226" s="28">
        <v>222</v>
      </c>
      <c r="B226" s="1" t="s">
        <v>1153</v>
      </c>
      <c r="C226" s="1" t="s">
        <v>1152</v>
      </c>
      <c r="D226" s="1" t="s">
        <v>576</v>
      </c>
      <c r="E226" s="1" t="s">
        <v>23</v>
      </c>
      <c r="F226" s="1" t="s">
        <v>45</v>
      </c>
      <c r="G226" s="1" t="s">
        <v>1150</v>
      </c>
      <c r="H226" s="1" t="s">
        <v>577</v>
      </c>
      <c r="I226" s="13" t="s">
        <v>1151</v>
      </c>
      <c r="J226" s="71" t="s">
        <v>1151</v>
      </c>
      <c r="K226" s="71" t="s">
        <v>1151</v>
      </c>
    </row>
    <row r="227" spans="1:11" ht="15.6" x14ac:dyDescent="0.3">
      <c r="A227" s="28">
        <v>223</v>
      </c>
      <c r="B227" s="1" t="s">
        <v>1157</v>
      </c>
      <c r="C227" s="1" t="s">
        <v>1156</v>
      </c>
      <c r="D227" s="1" t="s">
        <v>1093</v>
      </c>
      <c r="E227" s="1" t="s">
        <v>15</v>
      </c>
      <c r="F227" s="1" t="s">
        <v>427</v>
      </c>
      <c r="G227" s="1" t="s">
        <v>1154</v>
      </c>
      <c r="H227" s="1" t="s">
        <v>235</v>
      </c>
      <c r="I227" s="13" t="s">
        <v>1155</v>
      </c>
      <c r="J227" s="71" t="s">
        <v>1155</v>
      </c>
      <c r="K227" s="71" t="s">
        <v>1155</v>
      </c>
    </row>
    <row r="228" spans="1:11" ht="15.6" x14ac:dyDescent="0.3">
      <c r="A228" s="28">
        <v>224</v>
      </c>
      <c r="B228" s="1" t="s">
        <v>1162</v>
      </c>
      <c r="C228" s="1" t="s">
        <v>1160</v>
      </c>
      <c r="D228" s="1" t="s">
        <v>1161</v>
      </c>
      <c r="E228" s="1" t="s">
        <v>15</v>
      </c>
      <c r="F228" s="1" t="s">
        <v>90</v>
      </c>
      <c r="G228" s="1" t="s">
        <v>1158</v>
      </c>
      <c r="H228" s="1" t="s">
        <v>577</v>
      </c>
      <c r="I228" s="13" t="s">
        <v>1159</v>
      </c>
      <c r="J228" s="71" t="s">
        <v>1159</v>
      </c>
      <c r="K228" s="71" t="s">
        <v>1159</v>
      </c>
    </row>
    <row r="229" spans="1:11" ht="15.6" x14ac:dyDescent="0.3">
      <c r="A229" s="28">
        <v>225</v>
      </c>
      <c r="B229" s="1" t="s">
        <v>1166</v>
      </c>
      <c r="C229" s="1" t="s">
        <v>233</v>
      </c>
      <c r="D229" s="1" t="s">
        <v>1165</v>
      </c>
      <c r="E229" s="1" t="s">
        <v>23</v>
      </c>
      <c r="F229" s="1" t="s">
        <v>382</v>
      </c>
      <c r="G229" s="1" t="s">
        <v>1163</v>
      </c>
      <c r="H229" s="1" t="s">
        <v>121</v>
      </c>
      <c r="I229" s="13" t="s">
        <v>1164</v>
      </c>
      <c r="J229" s="71" t="s">
        <v>1164</v>
      </c>
      <c r="K229" s="71" t="s">
        <v>1164</v>
      </c>
    </row>
    <row r="230" spans="1:11" ht="15.6" x14ac:dyDescent="0.3">
      <c r="A230" s="28">
        <v>226</v>
      </c>
      <c r="B230" s="1" t="s">
        <v>1171</v>
      </c>
      <c r="C230" s="1" t="s">
        <v>1169</v>
      </c>
      <c r="D230" s="1" t="s">
        <v>1170</v>
      </c>
      <c r="E230" s="1" t="s">
        <v>23</v>
      </c>
      <c r="F230" s="1" t="s">
        <v>366</v>
      </c>
      <c r="G230" s="1" t="s">
        <v>1167</v>
      </c>
      <c r="H230" s="1" t="s">
        <v>24</v>
      </c>
      <c r="I230" s="13" t="s">
        <v>1168</v>
      </c>
      <c r="J230" s="71" t="s">
        <v>1168</v>
      </c>
      <c r="K230" s="71" t="s">
        <v>1168</v>
      </c>
    </row>
    <row r="231" spans="1:11" ht="15.6" x14ac:dyDescent="0.3">
      <c r="A231" s="28">
        <v>227</v>
      </c>
      <c r="B231" s="1" t="s">
        <v>1176</v>
      </c>
      <c r="C231" s="1" t="s">
        <v>1174</v>
      </c>
      <c r="D231" s="1" t="s">
        <v>1175</v>
      </c>
      <c r="E231" s="1" t="s">
        <v>15</v>
      </c>
      <c r="F231" s="1" t="s">
        <v>416</v>
      </c>
      <c r="G231" s="1" t="s">
        <v>1172</v>
      </c>
      <c r="H231" s="1" t="s">
        <v>24</v>
      </c>
      <c r="I231" s="13" t="s">
        <v>1173</v>
      </c>
      <c r="J231" s="71" t="s">
        <v>1173</v>
      </c>
      <c r="K231" s="71" t="s">
        <v>1173</v>
      </c>
    </row>
    <row r="232" spans="1:11" ht="15.6" x14ac:dyDescent="0.3">
      <c r="A232" s="28">
        <v>228</v>
      </c>
      <c r="B232" s="1" t="s">
        <v>1180</v>
      </c>
      <c r="C232" s="1" t="s">
        <v>155</v>
      </c>
      <c r="D232" s="1" t="s">
        <v>1179</v>
      </c>
      <c r="E232" s="1" t="s">
        <v>23</v>
      </c>
      <c r="F232" s="1" t="s">
        <v>427</v>
      </c>
      <c r="G232" s="1" t="s">
        <v>1177</v>
      </c>
      <c r="H232" s="1" t="s">
        <v>981</v>
      </c>
      <c r="I232" s="13" t="s">
        <v>1178</v>
      </c>
      <c r="J232" s="71" t="s">
        <v>1178</v>
      </c>
      <c r="K232" s="71" t="s">
        <v>1178</v>
      </c>
    </row>
    <row r="233" spans="1:11" ht="15.6" x14ac:dyDescent="0.3">
      <c r="A233" s="28">
        <v>229</v>
      </c>
      <c r="B233" s="1" t="s">
        <v>1185</v>
      </c>
      <c r="C233" s="1" t="s">
        <v>1183</v>
      </c>
      <c r="D233" s="1" t="s">
        <v>1184</v>
      </c>
      <c r="E233" s="1" t="s">
        <v>15</v>
      </c>
      <c r="F233" s="1" t="s">
        <v>454</v>
      </c>
      <c r="G233" s="1" t="s">
        <v>1181</v>
      </c>
      <c r="H233" s="1" t="s">
        <v>24</v>
      </c>
      <c r="I233" s="13" t="s">
        <v>1182</v>
      </c>
      <c r="J233" s="71" t="s">
        <v>1182</v>
      </c>
      <c r="K233" s="71" t="s">
        <v>1182</v>
      </c>
    </row>
    <row r="234" spans="1:11" ht="15.6" x14ac:dyDescent="0.3">
      <c r="A234" s="28">
        <v>230</v>
      </c>
      <c r="B234" s="1" t="s">
        <v>1190</v>
      </c>
      <c r="C234" s="1" t="s">
        <v>1188</v>
      </c>
      <c r="D234" s="1" t="s">
        <v>1189</v>
      </c>
      <c r="E234" s="1" t="s">
        <v>15</v>
      </c>
      <c r="F234" s="1" t="s">
        <v>164</v>
      </c>
      <c r="G234" s="1" t="s">
        <v>1186</v>
      </c>
      <c r="H234" s="1" t="s">
        <v>16</v>
      </c>
      <c r="I234" s="13" t="s">
        <v>1187</v>
      </c>
      <c r="J234" s="71" t="s">
        <v>1187</v>
      </c>
      <c r="K234" s="71" t="s">
        <v>1187</v>
      </c>
    </row>
    <row r="235" spans="1:11" ht="15.6" x14ac:dyDescent="0.3">
      <c r="A235" s="28">
        <v>231</v>
      </c>
      <c r="B235" s="1" t="s">
        <v>1193</v>
      </c>
      <c r="C235" s="1" t="s">
        <v>1007</v>
      </c>
      <c r="D235" s="1" t="s">
        <v>804</v>
      </c>
      <c r="E235" s="1" t="s">
        <v>15</v>
      </c>
      <c r="F235" s="1" t="s">
        <v>377</v>
      </c>
      <c r="G235" s="1" t="s">
        <v>1191</v>
      </c>
      <c r="H235" s="1" t="s">
        <v>235</v>
      </c>
      <c r="I235" s="13" t="s">
        <v>1192</v>
      </c>
      <c r="J235" s="71" t="s">
        <v>1192</v>
      </c>
      <c r="K235" s="71" t="s">
        <v>1192</v>
      </c>
    </row>
    <row r="236" spans="1:11" ht="15.6" x14ac:dyDescent="0.3">
      <c r="A236" s="28">
        <v>232</v>
      </c>
      <c r="B236" s="1" t="s">
        <v>1198</v>
      </c>
      <c r="C236" s="1" t="s">
        <v>1196</v>
      </c>
      <c r="D236" s="1" t="s">
        <v>1197</v>
      </c>
      <c r="E236" s="1" t="s">
        <v>15</v>
      </c>
      <c r="F236" s="1" t="s">
        <v>0</v>
      </c>
      <c r="G236" s="1" t="s">
        <v>1194</v>
      </c>
      <c r="H236" s="1" t="s">
        <v>16</v>
      </c>
      <c r="I236" s="13" t="s">
        <v>1195</v>
      </c>
      <c r="J236" s="71" t="s">
        <v>1195</v>
      </c>
      <c r="K236" s="71" t="s">
        <v>1195</v>
      </c>
    </row>
    <row r="237" spans="1:11" ht="15.6" x14ac:dyDescent="0.3">
      <c r="A237" s="28">
        <v>233</v>
      </c>
      <c r="B237" s="1" t="s">
        <v>1203</v>
      </c>
      <c r="C237" s="1" t="s">
        <v>1201</v>
      </c>
      <c r="D237" s="1" t="s">
        <v>1202</v>
      </c>
      <c r="E237" s="1" t="s">
        <v>23</v>
      </c>
      <c r="F237" s="1" t="s">
        <v>59</v>
      </c>
      <c r="G237" s="1" t="s">
        <v>1199</v>
      </c>
      <c r="H237" s="1" t="s">
        <v>16</v>
      </c>
      <c r="I237" s="13" t="s">
        <v>1200</v>
      </c>
      <c r="J237" s="71" t="s">
        <v>1200</v>
      </c>
      <c r="K237" s="71" t="s">
        <v>1200</v>
      </c>
    </row>
    <row r="238" spans="1:11" ht="15.6" x14ac:dyDescent="0.3">
      <c r="A238" s="28">
        <v>234</v>
      </c>
      <c r="B238" s="1" t="s">
        <v>1208</v>
      </c>
      <c r="C238" s="1" t="s">
        <v>1206</v>
      </c>
      <c r="D238" s="1" t="s">
        <v>1207</v>
      </c>
      <c r="E238" s="1" t="s">
        <v>15</v>
      </c>
      <c r="F238" s="1" t="s">
        <v>194</v>
      </c>
      <c r="G238" s="1" t="s">
        <v>1204</v>
      </c>
      <c r="H238" s="1" t="s">
        <v>16</v>
      </c>
      <c r="I238" s="13" t="s">
        <v>1205</v>
      </c>
      <c r="J238" s="71" t="s">
        <v>1205</v>
      </c>
      <c r="K238" s="71" t="s">
        <v>1205</v>
      </c>
    </row>
    <row r="239" spans="1:11" ht="15.6" x14ac:dyDescent="0.3">
      <c r="A239" s="28">
        <v>235</v>
      </c>
      <c r="B239" s="1" t="s">
        <v>1212</v>
      </c>
      <c r="C239" s="1" t="s">
        <v>621</v>
      </c>
      <c r="D239" s="1" t="s">
        <v>1211</v>
      </c>
      <c r="E239" s="1" t="s">
        <v>15</v>
      </c>
      <c r="F239" s="1" t="s">
        <v>243</v>
      </c>
      <c r="G239" s="1" t="s">
        <v>1209</v>
      </c>
      <c r="H239" s="1" t="s">
        <v>16</v>
      </c>
      <c r="I239" s="13" t="s">
        <v>1210</v>
      </c>
      <c r="J239" s="71" t="s">
        <v>1210</v>
      </c>
      <c r="K239" s="71" t="s">
        <v>1210</v>
      </c>
    </row>
    <row r="240" spans="1:11" ht="15.6" x14ac:dyDescent="0.3">
      <c r="A240" s="28">
        <v>236</v>
      </c>
      <c r="B240" s="1" t="s">
        <v>1217</v>
      </c>
      <c r="C240" s="1" t="s">
        <v>1215</v>
      </c>
      <c r="D240" s="1" t="s">
        <v>1216</v>
      </c>
      <c r="E240" s="1" t="s">
        <v>15</v>
      </c>
      <c r="F240" s="1" t="s">
        <v>243</v>
      </c>
      <c r="G240" s="1" t="s">
        <v>1213</v>
      </c>
      <c r="H240" s="1" t="s">
        <v>31</v>
      </c>
      <c r="I240" s="13" t="s">
        <v>1214</v>
      </c>
      <c r="J240" s="71" t="s">
        <v>1214</v>
      </c>
      <c r="K240" s="71" t="s">
        <v>1214</v>
      </c>
    </row>
    <row r="241" spans="1:11" ht="15.6" x14ac:dyDescent="0.3">
      <c r="A241" s="28">
        <v>237</v>
      </c>
      <c r="B241" s="1" t="s">
        <v>1222</v>
      </c>
      <c r="C241" s="1" t="s">
        <v>1220</v>
      </c>
      <c r="D241" s="1" t="s">
        <v>1221</v>
      </c>
      <c r="E241" s="1" t="s">
        <v>15</v>
      </c>
      <c r="F241" s="1" t="s">
        <v>261</v>
      </c>
      <c r="G241" s="1" t="s">
        <v>1218</v>
      </c>
      <c r="H241" s="1" t="s">
        <v>16</v>
      </c>
      <c r="I241" s="13" t="s">
        <v>1219</v>
      </c>
      <c r="J241" s="71" t="s">
        <v>1219</v>
      </c>
      <c r="K241" s="71" t="s">
        <v>1219</v>
      </c>
    </row>
    <row r="242" spans="1:11" ht="15.6" x14ac:dyDescent="0.3">
      <c r="A242" s="28">
        <v>238</v>
      </c>
      <c r="B242" s="1" t="s">
        <v>1226</v>
      </c>
      <c r="C242" s="1" t="s">
        <v>1225</v>
      </c>
      <c r="D242" s="1" t="s">
        <v>819</v>
      </c>
      <c r="E242" s="1" t="s">
        <v>23</v>
      </c>
      <c r="F242" s="1" t="s">
        <v>66</v>
      </c>
      <c r="G242" s="1" t="s">
        <v>1223</v>
      </c>
      <c r="H242" s="1" t="s">
        <v>55</v>
      </c>
      <c r="I242" s="13" t="s">
        <v>1224</v>
      </c>
      <c r="J242" s="71" t="s">
        <v>1224</v>
      </c>
      <c r="K242" s="71" t="s">
        <v>1224</v>
      </c>
    </row>
    <row r="243" spans="1:11" ht="15.6" x14ac:dyDescent="0.3">
      <c r="A243" s="28">
        <v>239</v>
      </c>
      <c r="B243" s="1" t="s">
        <v>2312</v>
      </c>
      <c r="C243" s="1" t="s">
        <v>2313</v>
      </c>
      <c r="D243" s="1" t="s">
        <v>2314</v>
      </c>
      <c r="E243" s="1" t="s">
        <v>23</v>
      </c>
      <c r="F243" s="1">
        <v>25</v>
      </c>
      <c r="G243" s="1">
        <v>9096</v>
      </c>
      <c r="H243" s="1" t="s">
        <v>16</v>
      </c>
      <c r="I243" s="13" t="s">
        <v>2336</v>
      </c>
      <c r="J243" s="71" t="s">
        <v>2336</v>
      </c>
      <c r="K243" s="71" t="s">
        <v>2336</v>
      </c>
    </row>
    <row r="244" spans="1:11" ht="15.6" x14ac:dyDescent="0.3">
      <c r="A244" s="28">
        <v>240</v>
      </c>
      <c r="B244" s="1" t="s">
        <v>2269</v>
      </c>
      <c r="C244" s="1" t="s">
        <v>2270</v>
      </c>
      <c r="D244" s="1" t="s">
        <v>2216</v>
      </c>
      <c r="E244" s="1" t="s">
        <v>15</v>
      </c>
      <c r="F244" s="1" t="s">
        <v>170</v>
      </c>
      <c r="G244" s="1" t="s">
        <v>2271</v>
      </c>
      <c r="H244" s="1" t="s">
        <v>31</v>
      </c>
      <c r="I244" s="13" t="s">
        <v>1830</v>
      </c>
      <c r="J244" s="71" t="s">
        <v>1830</v>
      </c>
      <c r="K244" s="71" t="s">
        <v>1830</v>
      </c>
    </row>
    <row r="245" spans="1:11" ht="15.6" x14ac:dyDescent="0.3">
      <c r="A245" s="28">
        <v>241</v>
      </c>
      <c r="B245" s="1" t="s">
        <v>1230</v>
      </c>
      <c r="C245" s="1" t="s">
        <v>1229</v>
      </c>
      <c r="D245" s="1" t="s">
        <v>729</v>
      </c>
      <c r="E245" s="1" t="s">
        <v>23</v>
      </c>
      <c r="F245" s="1" t="s">
        <v>27</v>
      </c>
      <c r="G245" s="1" t="s">
        <v>1227</v>
      </c>
      <c r="H245" s="1" t="s">
        <v>31</v>
      </c>
      <c r="I245" s="13" t="s">
        <v>1228</v>
      </c>
      <c r="J245" s="71" t="s">
        <v>1228</v>
      </c>
      <c r="K245" s="71" t="s">
        <v>1228</v>
      </c>
    </row>
    <row r="246" spans="1:11" ht="15.6" x14ac:dyDescent="0.3">
      <c r="A246" s="28">
        <v>242</v>
      </c>
      <c r="B246" s="1" t="s">
        <v>1235</v>
      </c>
      <c r="C246" s="1" t="s">
        <v>1233</v>
      </c>
      <c r="D246" s="1" t="s">
        <v>1234</v>
      </c>
      <c r="E246" s="1" t="s">
        <v>23</v>
      </c>
      <c r="F246" s="1" t="s">
        <v>111</v>
      </c>
      <c r="G246" s="1" t="s">
        <v>1231</v>
      </c>
      <c r="H246" s="1" t="s">
        <v>55</v>
      </c>
      <c r="I246" s="13" t="s">
        <v>1232</v>
      </c>
      <c r="J246" s="71" t="s">
        <v>1232</v>
      </c>
      <c r="K246" s="71" t="s">
        <v>1232</v>
      </c>
    </row>
    <row r="247" spans="1:11" ht="15.6" x14ac:dyDescent="0.3">
      <c r="A247" s="28">
        <v>243</v>
      </c>
      <c r="B247" s="1" t="s">
        <v>1241</v>
      </c>
      <c r="C247" s="1" t="s">
        <v>1238</v>
      </c>
      <c r="D247" s="1" t="s">
        <v>1239</v>
      </c>
      <c r="E247" s="1" t="s">
        <v>15</v>
      </c>
      <c r="F247" s="1" t="s">
        <v>200</v>
      </c>
      <c r="G247" s="1" t="s">
        <v>1236</v>
      </c>
      <c r="H247" s="1" t="s">
        <v>1240</v>
      </c>
      <c r="I247" s="13" t="s">
        <v>1237</v>
      </c>
      <c r="J247" s="71" t="s">
        <v>1237</v>
      </c>
      <c r="K247" s="71" t="s">
        <v>1237</v>
      </c>
    </row>
    <row r="248" spans="1:11" ht="16.2" thickBot="1" x14ac:dyDescent="0.35">
      <c r="A248" s="29">
        <v>244</v>
      </c>
      <c r="B248" s="2" t="s">
        <v>2272</v>
      </c>
      <c r="C248" s="2" t="s">
        <v>2218</v>
      </c>
      <c r="D248" s="2" t="s">
        <v>2273</v>
      </c>
      <c r="E248" s="2" t="s">
        <v>15</v>
      </c>
      <c r="F248" s="2" t="s">
        <v>316</v>
      </c>
      <c r="G248" s="2" t="s">
        <v>2217</v>
      </c>
      <c r="H248" s="2" t="s">
        <v>31</v>
      </c>
      <c r="I248" s="14" t="s">
        <v>2274</v>
      </c>
      <c r="J248" s="71" t="s">
        <v>2274</v>
      </c>
      <c r="K248" s="71" t="s">
        <v>2274</v>
      </c>
    </row>
    <row r="249" spans="1:11" ht="16.2" thickBot="1" x14ac:dyDescent="0.35">
      <c r="A249" s="67" t="s">
        <v>2180</v>
      </c>
      <c r="B249" s="68"/>
      <c r="C249" s="68"/>
      <c r="D249" s="68"/>
      <c r="E249" s="68"/>
      <c r="F249" s="68"/>
      <c r="G249" s="68"/>
      <c r="H249" s="68"/>
      <c r="I249" s="69"/>
    </row>
    <row r="250" spans="1:11" ht="15.6" x14ac:dyDescent="0.3">
      <c r="A250" s="27">
        <v>1</v>
      </c>
      <c r="B250" s="30" t="s">
        <v>2346</v>
      </c>
      <c r="C250" s="30" t="s">
        <v>2213</v>
      </c>
      <c r="D250" s="30" t="s">
        <v>2214</v>
      </c>
      <c r="E250" s="30" t="s">
        <v>2238</v>
      </c>
      <c r="F250" s="30">
        <v>78</v>
      </c>
      <c r="G250" s="30" t="s">
        <v>2212</v>
      </c>
      <c r="H250" s="30" t="s">
        <v>235</v>
      </c>
      <c r="I250" s="31" t="s">
        <v>2180</v>
      </c>
    </row>
    <row r="251" spans="1:11" ht="15.6" x14ac:dyDescent="0.3">
      <c r="A251" s="28">
        <v>2</v>
      </c>
      <c r="B251" s="1" t="s">
        <v>2186</v>
      </c>
      <c r="C251" s="1" t="s">
        <v>2342</v>
      </c>
      <c r="D251" s="1" t="s">
        <v>2343</v>
      </c>
      <c r="E251" s="1" t="s">
        <v>15</v>
      </c>
      <c r="F251" s="1">
        <v>47</v>
      </c>
      <c r="G251" s="1" t="s">
        <v>2174</v>
      </c>
      <c r="H251" s="1" t="s">
        <v>235</v>
      </c>
      <c r="I251" s="13" t="s">
        <v>2180</v>
      </c>
    </row>
    <row r="252" spans="1:11" ht="15.6" x14ac:dyDescent="0.3">
      <c r="A252" s="28">
        <v>3</v>
      </c>
      <c r="B252" s="32" t="s">
        <v>2280</v>
      </c>
      <c r="C252" s="32" t="s">
        <v>2281</v>
      </c>
      <c r="D252" s="32" t="s">
        <v>2165</v>
      </c>
      <c r="E252" s="32" t="s">
        <v>15</v>
      </c>
      <c r="F252" s="35"/>
      <c r="G252" s="32">
        <v>761</v>
      </c>
      <c r="H252" s="32" t="s">
        <v>121</v>
      </c>
      <c r="I252" s="36" t="s">
        <v>2180</v>
      </c>
    </row>
    <row r="253" spans="1:11" ht="15.6" x14ac:dyDescent="0.3">
      <c r="A253" s="42">
        <v>4</v>
      </c>
      <c r="B253" s="32" t="s">
        <v>2282</v>
      </c>
      <c r="C253" s="32" t="s">
        <v>2283</v>
      </c>
      <c r="D253" s="32" t="s">
        <v>2284</v>
      </c>
      <c r="E253" s="32" t="s">
        <v>15</v>
      </c>
      <c r="F253" s="35"/>
      <c r="G253" s="32">
        <v>802</v>
      </c>
      <c r="H253" s="32" t="s">
        <v>121</v>
      </c>
      <c r="I253" s="36" t="s">
        <v>2180</v>
      </c>
    </row>
    <row r="254" spans="1:11" ht="15.6" x14ac:dyDescent="0.3">
      <c r="A254" s="43">
        <v>5</v>
      </c>
      <c r="B254" s="32" t="s">
        <v>2301</v>
      </c>
      <c r="C254" s="32" t="s">
        <v>2302</v>
      </c>
      <c r="D254" s="32" t="s">
        <v>2303</v>
      </c>
      <c r="E254" s="32" t="s">
        <v>23</v>
      </c>
      <c r="F254" s="33"/>
      <c r="G254" s="32">
        <v>2269</v>
      </c>
      <c r="H254" s="32" t="s">
        <v>55</v>
      </c>
      <c r="I254" s="36" t="s">
        <v>2180</v>
      </c>
    </row>
    <row r="255" spans="1:11" ht="15.6" x14ac:dyDescent="0.3">
      <c r="A255" s="28">
        <v>6</v>
      </c>
      <c r="B255" s="32" t="s">
        <v>468</v>
      </c>
      <c r="C255" s="32" t="s">
        <v>466</v>
      </c>
      <c r="D255" s="32" t="s">
        <v>467</v>
      </c>
      <c r="E255" s="32" t="s">
        <v>23</v>
      </c>
      <c r="F255" s="33"/>
      <c r="G255" s="32">
        <v>2277</v>
      </c>
      <c r="H255" s="32" t="s">
        <v>55</v>
      </c>
      <c r="I255" s="36" t="s">
        <v>2180</v>
      </c>
    </row>
    <row r="256" spans="1:11" ht="15.6" x14ac:dyDescent="0.3">
      <c r="A256" s="28">
        <v>7</v>
      </c>
      <c r="B256" s="32" t="s">
        <v>2304</v>
      </c>
      <c r="C256" s="32" t="s">
        <v>2305</v>
      </c>
      <c r="D256" s="32" t="s">
        <v>2306</v>
      </c>
      <c r="E256" s="32" t="s">
        <v>23</v>
      </c>
      <c r="F256" s="33"/>
      <c r="G256" s="32">
        <v>2280</v>
      </c>
      <c r="H256" s="32" t="s">
        <v>55</v>
      </c>
      <c r="I256" s="36" t="s">
        <v>2180</v>
      </c>
    </row>
    <row r="257" spans="1:9" ht="15.6" x14ac:dyDescent="0.3">
      <c r="A257" s="42">
        <v>8</v>
      </c>
      <c r="B257" s="32" t="s">
        <v>242</v>
      </c>
      <c r="C257" s="32" t="s">
        <v>240</v>
      </c>
      <c r="D257" s="32" t="s">
        <v>241</v>
      </c>
      <c r="E257" s="32" t="s">
        <v>23</v>
      </c>
      <c r="F257" s="33"/>
      <c r="G257" s="32" t="s">
        <v>238</v>
      </c>
      <c r="H257" s="32" t="s">
        <v>55</v>
      </c>
      <c r="I257" s="36" t="s">
        <v>2180</v>
      </c>
    </row>
    <row r="258" spans="1:9" ht="15.6" x14ac:dyDescent="0.3">
      <c r="A258" s="43">
        <v>9</v>
      </c>
      <c r="B258" s="32" t="s">
        <v>541</v>
      </c>
      <c r="C258" s="32" t="s">
        <v>539</v>
      </c>
      <c r="D258" s="32" t="s">
        <v>540</v>
      </c>
      <c r="E258" s="32" t="s">
        <v>23</v>
      </c>
      <c r="F258" s="33"/>
      <c r="G258" s="32" t="s">
        <v>537</v>
      </c>
      <c r="H258" s="32" t="s">
        <v>55</v>
      </c>
      <c r="I258" s="36" t="s">
        <v>2180</v>
      </c>
    </row>
    <row r="259" spans="1:9" ht="15.6" x14ac:dyDescent="0.3">
      <c r="A259" s="28">
        <v>10</v>
      </c>
      <c r="B259" s="32" t="s">
        <v>254</v>
      </c>
      <c r="C259" s="32" t="s">
        <v>252</v>
      </c>
      <c r="D259" s="32" t="s">
        <v>253</v>
      </c>
      <c r="E259" s="32" t="s">
        <v>23</v>
      </c>
      <c r="F259" s="33"/>
      <c r="G259" s="32" t="s">
        <v>250</v>
      </c>
      <c r="H259" s="32" t="s">
        <v>55</v>
      </c>
      <c r="I259" s="36" t="s">
        <v>2180</v>
      </c>
    </row>
    <row r="260" spans="1:9" ht="15.6" x14ac:dyDescent="0.3">
      <c r="A260" s="28">
        <v>11</v>
      </c>
      <c r="B260" s="32" t="s">
        <v>483</v>
      </c>
      <c r="C260" s="32" t="s">
        <v>481</v>
      </c>
      <c r="D260" s="32" t="s">
        <v>482</v>
      </c>
      <c r="E260" s="32" t="s">
        <v>23</v>
      </c>
      <c r="F260" s="33"/>
      <c r="G260" s="32" t="s">
        <v>479</v>
      </c>
      <c r="H260" s="32" t="s">
        <v>55</v>
      </c>
      <c r="I260" s="36" t="s">
        <v>2180</v>
      </c>
    </row>
    <row r="261" spans="1:9" ht="15.6" x14ac:dyDescent="0.3">
      <c r="A261" s="42">
        <v>12</v>
      </c>
      <c r="B261" s="32" t="s">
        <v>163</v>
      </c>
      <c r="C261" s="32" t="s">
        <v>161</v>
      </c>
      <c r="D261" s="32" t="s">
        <v>162</v>
      </c>
      <c r="E261" s="32" t="s">
        <v>23</v>
      </c>
      <c r="F261" s="33"/>
      <c r="G261" s="32" t="s">
        <v>159</v>
      </c>
      <c r="H261" s="32" t="s">
        <v>55</v>
      </c>
      <c r="I261" s="36" t="s">
        <v>2180</v>
      </c>
    </row>
    <row r="262" spans="1:9" ht="15.6" x14ac:dyDescent="0.3">
      <c r="A262" s="43">
        <v>13</v>
      </c>
      <c r="B262" s="32" t="s">
        <v>150</v>
      </c>
      <c r="C262" s="32" t="s">
        <v>148</v>
      </c>
      <c r="D262" s="32" t="s">
        <v>149</v>
      </c>
      <c r="E262" s="32" t="s">
        <v>23</v>
      </c>
      <c r="F262" s="33"/>
      <c r="G262" s="32">
        <v>2290</v>
      </c>
      <c r="H262" s="32" t="s">
        <v>55</v>
      </c>
      <c r="I262" s="36" t="s">
        <v>2180</v>
      </c>
    </row>
    <row r="263" spans="1:9" ht="15.6" x14ac:dyDescent="0.3">
      <c r="A263" s="28">
        <v>14</v>
      </c>
      <c r="B263" s="32" t="s">
        <v>2307</v>
      </c>
      <c r="C263" s="32" t="s">
        <v>728</v>
      </c>
      <c r="D263" s="32" t="s">
        <v>2308</v>
      </c>
      <c r="E263" s="32" t="s">
        <v>23</v>
      </c>
      <c r="F263" s="33"/>
      <c r="G263" s="32">
        <v>2291</v>
      </c>
      <c r="H263" s="32" t="s">
        <v>55</v>
      </c>
      <c r="I263" s="36" t="s">
        <v>2180</v>
      </c>
    </row>
    <row r="264" spans="1:9" ht="15.6" x14ac:dyDescent="0.3">
      <c r="A264" s="28">
        <v>15</v>
      </c>
      <c r="B264" s="32" t="s">
        <v>2285</v>
      </c>
      <c r="C264" s="32" t="s">
        <v>2286</v>
      </c>
      <c r="D264" s="32" t="s">
        <v>2287</v>
      </c>
      <c r="E264" s="32" t="s">
        <v>15</v>
      </c>
      <c r="F264" s="35"/>
      <c r="G264" s="32">
        <v>1118</v>
      </c>
      <c r="H264" s="32" t="s">
        <v>24</v>
      </c>
      <c r="I264" s="36" t="s">
        <v>2180</v>
      </c>
    </row>
    <row r="265" spans="1:9" ht="15.6" x14ac:dyDescent="0.3">
      <c r="A265" s="42">
        <v>16</v>
      </c>
      <c r="B265" s="32" t="s">
        <v>2300</v>
      </c>
      <c r="C265" s="32" t="s">
        <v>1215</v>
      </c>
      <c r="D265" s="32" t="s">
        <v>1216</v>
      </c>
      <c r="E265" s="32" t="s">
        <v>15</v>
      </c>
      <c r="F265" s="35"/>
      <c r="G265" s="32">
        <v>1774</v>
      </c>
      <c r="H265" s="32" t="s">
        <v>24</v>
      </c>
      <c r="I265" s="36" t="s">
        <v>2180</v>
      </c>
    </row>
    <row r="266" spans="1:9" ht="15.6" x14ac:dyDescent="0.3">
      <c r="A266" s="43">
        <v>17</v>
      </c>
      <c r="B266" s="1" t="s">
        <v>2188</v>
      </c>
      <c r="C266" s="1" t="s">
        <v>2160</v>
      </c>
      <c r="D266" s="1" t="s">
        <v>2161</v>
      </c>
      <c r="E266" s="1" t="s">
        <v>23</v>
      </c>
      <c r="F266" s="1">
        <v>34</v>
      </c>
      <c r="G266" s="1" t="s">
        <v>2159</v>
      </c>
      <c r="H266" s="1" t="s">
        <v>2162</v>
      </c>
      <c r="I266" s="13" t="s">
        <v>2180</v>
      </c>
    </row>
    <row r="267" spans="1:9" ht="15.6" x14ac:dyDescent="0.3">
      <c r="A267" s="28">
        <v>18</v>
      </c>
      <c r="B267" s="1" t="s">
        <v>2187</v>
      </c>
      <c r="C267" s="1" t="s">
        <v>2164</v>
      </c>
      <c r="D267" s="1" t="s">
        <v>2165</v>
      </c>
      <c r="E267" s="1" t="s">
        <v>15</v>
      </c>
      <c r="F267" s="1">
        <v>24</v>
      </c>
      <c r="G267" s="1" t="s">
        <v>2163</v>
      </c>
      <c r="H267" s="1" t="s">
        <v>2162</v>
      </c>
      <c r="I267" s="13" t="s">
        <v>2180</v>
      </c>
    </row>
    <row r="268" spans="1:9" ht="15.6" x14ac:dyDescent="0.3">
      <c r="A268" s="28">
        <v>19</v>
      </c>
      <c r="B268" s="1" t="s">
        <v>2189</v>
      </c>
      <c r="C268" s="1" t="s">
        <v>2167</v>
      </c>
      <c r="D268" s="1" t="s">
        <v>2168</v>
      </c>
      <c r="E268" s="1" t="s">
        <v>23</v>
      </c>
      <c r="F268" s="1">
        <v>39</v>
      </c>
      <c r="G268" s="1" t="s">
        <v>2166</v>
      </c>
      <c r="H268" s="1" t="s">
        <v>2162</v>
      </c>
      <c r="I268" s="13" t="s">
        <v>2180</v>
      </c>
    </row>
    <row r="269" spans="1:9" ht="15.6" x14ac:dyDescent="0.3">
      <c r="A269" s="42">
        <v>20</v>
      </c>
      <c r="B269" s="1" t="s">
        <v>2190</v>
      </c>
      <c r="C269" s="1" t="s">
        <v>2170</v>
      </c>
      <c r="D269" s="1" t="s">
        <v>2171</v>
      </c>
      <c r="E269" s="1" t="s">
        <v>15</v>
      </c>
      <c r="F269" s="1">
        <v>37</v>
      </c>
      <c r="G269" s="1" t="s">
        <v>2169</v>
      </c>
      <c r="H269" s="1" t="s">
        <v>2162</v>
      </c>
      <c r="I269" s="13" t="s">
        <v>2180</v>
      </c>
    </row>
    <row r="270" spans="1:9" ht="15.6" x14ac:dyDescent="0.3">
      <c r="A270" s="43">
        <v>21</v>
      </c>
      <c r="B270" s="1" t="s">
        <v>2191</v>
      </c>
      <c r="C270" s="1" t="s">
        <v>2173</v>
      </c>
      <c r="D270" s="1" t="s">
        <v>2168</v>
      </c>
      <c r="E270" s="1" t="s">
        <v>15</v>
      </c>
      <c r="F270" s="1">
        <v>42</v>
      </c>
      <c r="G270" s="1" t="s">
        <v>2172</v>
      </c>
      <c r="H270" s="1" t="s">
        <v>2162</v>
      </c>
      <c r="I270" s="13" t="s">
        <v>2180</v>
      </c>
    </row>
    <row r="271" spans="1:9" ht="15.6" x14ac:dyDescent="0.3">
      <c r="A271" s="28">
        <v>22</v>
      </c>
      <c r="B271" s="32" t="s">
        <v>2288</v>
      </c>
      <c r="C271" s="32" t="s">
        <v>2289</v>
      </c>
      <c r="D271" s="32" t="s">
        <v>2290</v>
      </c>
      <c r="E271" s="32" t="s">
        <v>15</v>
      </c>
      <c r="F271" s="35"/>
      <c r="G271" s="32">
        <v>1137</v>
      </c>
      <c r="H271" s="32" t="s">
        <v>31</v>
      </c>
      <c r="I271" s="36" t="s">
        <v>2180</v>
      </c>
    </row>
    <row r="272" spans="1:9" ht="15.6" x14ac:dyDescent="0.3">
      <c r="A272" s="28">
        <v>23</v>
      </c>
      <c r="B272" s="32" t="s">
        <v>2293</v>
      </c>
      <c r="C272" s="32" t="s">
        <v>2294</v>
      </c>
      <c r="D272" s="32" t="s">
        <v>2295</v>
      </c>
      <c r="E272" s="32" t="s">
        <v>23</v>
      </c>
      <c r="F272" s="35"/>
      <c r="G272" s="32">
        <v>1408</v>
      </c>
      <c r="H272" s="32" t="s">
        <v>31</v>
      </c>
      <c r="I272" s="48" t="s">
        <v>2180</v>
      </c>
    </row>
    <row r="273" spans="1:9" ht="15.6" x14ac:dyDescent="0.3">
      <c r="A273" s="42">
        <v>24</v>
      </c>
      <c r="B273" s="32" t="s">
        <v>2275</v>
      </c>
      <c r="C273" s="32" t="s">
        <v>1134</v>
      </c>
      <c r="D273" s="32" t="s">
        <v>1601</v>
      </c>
      <c r="E273" s="32" t="s">
        <v>15</v>
      </c>
      <c r="F273" s="35"/>
      <c r="G273" s="32">
        <v>90</v>
      </c>
      <c r="H273" s="32" t="s">
        <v>63</v>
      </c>
      <c r="I273" s="36" t="s">
        <v>2180</v>
      </c>
    </row>
    <row r="274" spans="1:9" ht="15.6" x14ac:dyDescent="0.3">
      <c r="A274" s="43">
        <v>25</v>
      </c>
      <c r="B274" s="32" t="s">
        <v>2276</v>
      </c>
      <c r="C274" s="32" t="s">
        <v>2277</v>
      </c>
      <c r="D274" s="32" t="s">
        <v>2278</v>
      </c>
      <c r="E274" s="32" t="s">
        <v>15</v>
      </c>
      <c r="F274" s="35"/>
      <c r="G274" s="32">
        <v>186</v>
      </c>
      <c r="H274" s="32" t="s">
        <v>63</v>
      </c>
      <c r="I274" s="36" t="s">
        <v>2180</v>
      </c>
    </row>
    <row r="275" spans="1:9" ht="15.6" x14ac:dyDescent="0.3">
      <c r="A275" s="28">
        <v>26</v>
      </c>
      <c r="B275" s="1" t="s">
        <v>2185</v>
      </c>
      <c r="C275" s="1" t="s">
        <v>2157</v>
      </c>
      <c r="D275" s="1" t="s">
        <v>2158</v>
      </c>
      <c r="E275" s="1" t="s">
        <v>23</v>
      </c>
      <c r="F275" s="1">
        <v>18</v>
      </c>
      <c r="G275" s="1" t="s">
        <v>2156</v>
      </c>
      <c r="H275" s="1" t="s">
        <v>63</v>
      </c>
      <c r="I275" s="13" t="s">
        <v>2180</v>
      </c>
    </row>
    <row r="276" spans="1:9" ht="15.6" x14ac:dyDescent="0.3">
      <c r="A276" s="28">
        <v>27</v>
      </c>
      <c r="B276" s="32" t="s">
        <v>768</v>
      </c>
      <c r="C276" s="32" t="s">
        <v>2279</v>
      </c>
      <c r="D276" s="32" t="s">
        <v>767</v>
      </c>
      <c r="E276" s="32" t="s">
        <v>15</v>
      </c>
      <c r="F276" s="35"/>
      <c r="G276" s="32">
        <v>257</v>
      </c>
      <c r="H276" s="32" t="s">
        <v>63</v>
      </c>
      <c r="I276" s="36" t="s">
        <v>2180</v>
      </c>
    </row>
    <row r="277" spans="1:9" ht="15.6" x14ac:dyDescent="0.3">
      <c r="A277" s="42">
        <v>28</v>
      </c>
      <c r="B277" s="32" t="s">
        <v>986</v>
      </c>
      <c r="C277" s="32" t="s">
        <v>984</v>
      </c>
      <c r="D277" s="32" t="s">
        <v>985</v>
      </c>
      <c r="E277" s="32" t="s">
        <v>15</v>
      </c>
      <c r="F277" s="35"/>
      <c r="G277" s="32">
        <v>1949</v>
      </c>
      <c r="H277" s="32" t="s">
        <v>923</v>
      </c>
      <c r="I277" s="36" t="s">
        <v>2180</v>
      </c>
    </row>
    <row r="278" spans="1:9" ht="15.6" x14ac:dyDescent="0.3">
      <c r="A278" s="43">
        <v>29</v>
      </c>
      <c r="B278" s="1" t="s">
        <v>2192</v>
      </c>
      <c r="C278" s="1" t="s">
        <v>2340</v>
      </c>
      <c r="D278" s="1" t="s">
        <v>985</v>
      </c>
      <c r="E278" s="1" t="s">
        <v>23</v>
      </c>
      <c r="F278" s="1">
        <v>44</v>
      </c>
      <c r="G278" s="1">
        <v>9249</v>
      </c>
      <c r="H278" s="1" t="s">
        <v>2175</v>
      </c>
      <c r="I278" s="13" t="s">
        <v>2180</v>
      </c>
    </row>
    <row r="279" spans="1:9" ht="15.6" x14ac:dyDescent="0.3">
      <c r="A279" s="28">
        <v>30</v>
      </c>
      <c r="B279" s="1" t="s">
        <v>2181</v>
      </c>
      <c r="C279" s="1" t="s">
        <v>973</v>
      </c>
      <c r="D279" s="1" t="s">
        <v>2178</v>
      </c>
      <c r="E279" s="1" t="s">
        <v>15</v>
      </c>
      <c r="F279" s="1">
        <v>41</v>
      </c>
      <c r="G279" s="1">
        <v>9061</v>
      </c>
      <c r="H279" s="1" t="s">
        <v>16</v>
      </c>
      <c r="I279" s="13" t="s">
        <v>2180</v>
      </c>
    </row>
    <row r="280" spans="1:9" ht="15.6" x14ac:dyDescent="0.3">
      <c r="A280" s="28">
        <v>31</v>
      </c>
      <c r="B280" s="1" t="s">
        <v>2182</v>
      </c>
      <c r="C280" s="1" t="s">
        <v>2179</v>
      </c>
      <c r="D280" s="1" t="s">
        <v>606</v>
      </c>
      <c r="E280" s="1" t="s">
        <v>2183</v>
      </c>
      <c r="F280" s="1">
        <v>38</v>
      </c>
      <c r="G280" s="1">
        <v>9080</v>
      </c>
      <c r="H280" s="1" t="s">
        <v>16</v>
      </c>
      <c r="I280" s="13" t="s">
        <v>2180</v>
      </c>
    </row>
    <row r="281" spans="1:9" ht="16.2" thickBot="1" x14ac:dyDescent="0.35">
      <c r="A281" s="44">
        <v>32</v>
      </c>
      <c r="B281" s="2" t="s">
        <v>2184</v>
      </c>
      <c r="C281" s="2" t="s">
        <v>2177</v>
      </c>
      <c r="D281" s="2" t="s">
        <v>1561</v>
      </c>
      <c r="E281" s="2" t="s">
        <v>15</v>
      </c>
      <c r="F281" s="2">
        <v>58</v>
      </c>
      <c r="G281" s="2">
        <v>9102</v>
      </c>
      <c r="H281" s="2" t="s">
        <v>16</v>
      </c>
      <c r="I281" s="14" t="s">
        <v>2180</v>
      </c>
    </row>
  </sheetData>
  <sortState xmlns:xlrd2="http://schemas.microsoft.com/office/spreadsheetml/2017/richdata2" ref="B250:I281">
    <sortCondition ref="H250:H281"/>
  </sortState>
  <mergeCells count="3">
    <mergeCell ref="A1:I1"/>
    <mergeCell ref="A2:I2"/>
    <mergeCell ref="A3:I3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51"/>
  <sheetViews>
    <sheetView workbookViewId="0">
      <selection activeCell="J6" sqref="J6"/>
    </sheetView>
  </sheetViews>
  <sheetFormatPr defaultRowHeight="13.2" x14ac:dyDescent="0.25"/>
  <cols>
    <col min="1" max="1" width="5.6640625" customWidth="1"/>
    <col min="2" max="2" width="15.109375" customWidth="1"/>
    <col min="3" max="3" width="18.33203125" bestFit="1" customWidth="1"/>
    <col min="4" max="4" width="17.109375" bestFit="1" customWidth="1"/>
    <col min="5" max="5" width="7.44140625" bestFit="1" customWidth="1"/>
    <col min="6" max="6" width="6.33203125" customWidth="1"/>
    <col min="7" max="7" width="9.109375" customWidth="1"/>
    <col min="8" max="8" width="30.6640625" bestFit="1" customWidth="1"/>
    <col min="9" max="9" width="10.109375" bestFit="1" customWidth="1"/>
  </cols>
  <sheetData>
    <row r="1" spans="1:13" ht="28.2" x14ac:dyDescent="0.55000000000000004">
      <c r="A1" s="60" t="s">
        <v>1244</v>
      </c>
      <c r="B1" s="62"/>
      <c r="C1" s="62"/>
      <c r="D1" s="62"/>
      <c r="E1" s="62"/>
      <c r="F1" s="62"/>
      <c r="G1" s="62"/>
      <c r="H1" s="62"/>
      <c r="I1" s="63"/>
    </row>
    <row r="2" spans="1:13" ht="28.2" x14ac:dyDescent="0.55000000000000004">
      <c r="A2" s="60" t="s">
        <v>1</v>
      </c>
      <c r="B2" s="62"/>
      <c r="C2" s="62"/>
      <c r="D2" s="62"/>
      <c r="E2" s="62"/>
      <c r="F2" s="62"/>
      <c r="G2" s="62"/>
      <c r="H2" s="62"/>
      <c r="I2" s="63"/>
    </row>
    <row r="3" spans="1:13" ht="28.8" thickBot="1" x14ac:dyDescent="0.6">
      <c r="A3" s="64" t="s">
        <v>2</v>
      </c>
      <c r="B3" s="65"/>
      <c r="C3" s="65"/>
      <c r="D3" s="65"/>
      <c r="E3" s="65"/>
      <c r="F3" s="65"/>
      <c r="G3" s="65"/>
      <c r="H3" s="65"/>
      <c r="I3" s="66"/>
    </row>
    <row r="4" spans="1:13" ht="16.2" thickBot="1" x14ac:dyDescent="0.35">
      <c r="A4" s="37" t="s">
        <v>3</v>
      </c>
      <c r="B4" s="38" t="s">
        <v>10</v>
      </c>
      <c r="C4" s="38" t="s">
        <v>4</v>
      </c>
      <c r="D4" s="38" t="s">
        <v>1242</v>
      </c>
      <c r="E4" s="38" t="s">
        <v>8</v>
      </c>
      <c r="F4" s="38" t="s">
        <v>6</v>
      </c>
      <c r="G4" s="38" t="s">
        <v>5</v>
      </c>
      <c r="H4" s="38" t="s">
        <v>9</v>
      </c>
      <c r="I4" s="39" t="s">
        <v>7</v>
      </c>
    </row>
    <row r="5" spans="1:13" ht="15.6" x14ac:dyDescent="0.3">
      <c r="A5" s="51">
        <v>1</v>
      </c>
      <c r="B5" s="51" t="s">
        <v>1249</v>
      </c>
      <c r="C5" s="51" t="s">
        <v>1247</v>
      </c>
      <c r="D5" s="51" t="s">
        <v>1248</v>
      </c>
      <c r="E5" s="51" t="s">
        <v>23</v>
      </c>
      <c r="F5" s="51" t="s">
        <v>194</v>
      </c>
      <c r="G5" s="51" t="s">
        <v>1245</v>
      </c>
      <c r="H5" s="51" t="s">
        <v>24</v>
      </c>
      <c r="I5" s="55" t="s">
        <v>1246</v>
      </c>
    </row>
    <row r="6" spans="1:13" ht="15.6" x14ac:dyDescent="0.3">
      <c r="A6" s="51">
        <v>2</v>
      </c>
      <c r="B6" s="1" t="s">
        <v>1253</v>
      </c>
      <c r="C6" s="1" t="s">
        <v>1251</v>
      </c>
      <c r="D6" s="1" t="s">
        <v>1252</v>
      </c>
      <c r="E6" s="1" t="s">
        <v>23</v>
      </c>
      <c r="F6" s="1" t="s">
        <v>187</v>
      </c>
      <c r="G6" s="1" t="s">
        <v>1250</v>
      </c>
      <c r="H6" s="1" t="s">
        <v>24</v>
      </c>
      <c r="I6" s="13" t="s">
        <v>978</v>
      </c>
    </row>
    <row r="7" spans="1:13" ht="15.6" x14ac:dyDescent="0.3">
      <c r="A7" s="51">
        <v>3</v>
      </c>
      <c r="B7" s="1" t="s">
        <v>1258</v>
      </c>
      <c r="C7" s="1" t="s">
        <v>1256</v>
      </c>
      <c r="D7" s="1" t="s">
        <v>1257</v>
      </c>
      <c r="E7" s="1" t="s">
        <v>23</v>
      </c>
      <c r="F7" s="1" t="s">
        <v>135</v>
      </c>
      <c r="G7" s="1" t="s">
        <v>1254</v>
      </c>
      <c r="H7" s="1" t="s">
        <v>24</v>
      </c>
      <c r="I7" s="13" t="s">
        <v>1255</v>
      </c>
      <c r="M7" s="34"/>
    </row>
    <row r="8" spans="1:13" ht="15.6" x14ac:dyDescent="0.3">
      <c r="A8" s="51">
        <v>4</v>
      </c>
      <c r="B8" s="1" t="s">
        <v>1263</v>
      </c>
      <c r="C8" s="1" t="s">
        <v>1261</v>
      </c>
      <c r="D8" s="1" t="s">
        <v>1262</v>
      </c>
      <c r="E8" s="1" t="s">
        <v>23</v>
      </c>
      <c r="F8" s="1" t="s">
        <v>59</v>
      </c>
      <c r="G8" s="1" t="s">
        <v>1259</v>
      </c>
      <c r="H8" s="1" t="s">
        <v>24</v>
      </c>
      <c r="I8" s="13" t="s">
        <v>1260</v>
      </c>
    </row>
    <row r="9" spans="1:13" ht="15.6" x14ac:dyDescent="0.3">
      <c r="A9" s="51">
        <v>5</v>
      </c>
      <c r="B9" s="1" t="s">
        <v>1268</v>
      </c>
      <c r="C9" s="1" t="s">
        <v>1266</v>
      </c>
      <c r="D9" s="1" t="s">
        <v>1267</v>
      </c>
      <c r="E9" s="1" t="s">
        <v>23</v>
      </c>
      <c r="F9" s="1" t="s">
        <v>269</v>
      </c>
      <c r="G9" s="1" t="s">
        <v>1264</v>
      </c>
      <c r="H9" s="1" t="s">
        <v>24</v>
      </c>
      <c r="I9" s="13" t="s">
        <v>1265</v>
      </c>
    </row>
    <row r="10" spans="1:13" ht="15.6" x14ac:dyDescent="0.3">
      <c r="A10" s="51">
        <v>6</v>
      </c>
      <c r="B10" s="1" t="s">
        <v>1273</v>
      </c>
      <c r="C10" s="1" t="s">
        <v>1271</v>
      </c>
      <c r="D10" s="1" t="s">
        <v>1272</v>
      </c>
      <c r="E10" s="1" t="s">
        <v>15</v>
      </c>
      <c r="F10" s="1" t="s">
        <v>207</v>
      </c>
      <c r="G10" s="1" t="s">
        <v>1269</v>
      </c>
      <c r="H10" s="1" t="s">
        <v>1274</v>
      </c>
      <c r="I10" s="13" t="s">
        <v>1270</v>
      </c>
    </row>
    <row r="11" spans="1:13" ht="15.6" x14ac:dyDescent="0.3">
      <c r="A11" s="51">
        <v>7</v>
      </c>
      <c r="B11" s="1" t="s">
        <v>1279</v>
      </c>
      <c r="C11" s="1" t="s">
        <v>1277</v>
      </c>
      <c r="D11" s="1" t="s">
        <v>1278</v>
      </c>
      <c r="E11" s="1" t="s">
        <v>23</v>
      </c>
      <c r="F11" s="1" t="s">
        <v>123</v>
      </c>
      <c r="G11" s="1" t="s">
        <v>1275</v>
      </c>
      <c r="H11" s="1" t="s">
        <v>121</v>
      </c>
      <c r="I11" s="13" t="s">
        <v>1276</v>
      </c>
    </row>
    <row r="12" spans="1:13" ht="15.6" x14ac:dyDescent="0.3">
      <c r="A12" s="51">
        <v>8</v>
      </c>
      <c r="B12" s="1" t="s">
        <v>1284</v>
      </c>
      <c r="C12" s="1" t="s">
        <v>1282</v>
      </c>
      <c r="D12" s="1" t="s">
        <v>1283</v>
      </c>
      <c r="E12" s="1" t="s">
        <v>23</v>
      </c>
      <c r="F12" s="1" t="s">
        <v>123</v>
      </c>
      <c r="G12" s="1" t="s">
        <v>1280</v>
      </c>
      <c r="H12" s="1" t="s">
        <v>2339</v>
      </c>
      <c r="I12" s="13" t="s">
        <v>1281</v>
      </c>
    </row>
    <row r="13" spans="1:13" ht="15.6" x14ac:dyDescent="0.3">
      <c r="A13" s="51">
        <v>9</v>
      </c>
      <c r="B13" s="1" t="s">
        <v>1289</v>
      </c>
      <c r="C13" s="1" t="s">
        <v>1287</v>
      </c>
      <c r="D13" s="1" t="s">
        <v>1288</v>
      </c>
      <c r="E13" s="1" t="s">
        <v>23</v>
      </c>
      <c r="F13" s="1" t="s">
        <v>117</v>
      </c>
      <c r="G13" s="1" t="s">
        <v>1285</v>
      </c>
      <c r="H13" s="1" t="s">
        <v>1290</v>
      </c>
      <c r="I13" s="13" t="s">
        <v>1286</v>
      </c>
    </row>
    <row r="14" spans="1:13" ht="15.6" x14ac:dyDescent="0.3">
      <c r="A14" s="51">
        <v>10</v>
      </c>
      <c r="B14" s="1" t="s">
        <v>1295</v>
      </c>
      <c r="C14" s="1" t="s">
        <v>1293</v>
      </c>
      <c r="D14" s="1" t="s">
        <v>1294</v>
      </c>
      <c r="E14" s="1" t="s">
        <v>23</v>
      </c>
      <c r="F14" s="1" t="s">
        <v>166</v>
      </c>
      <c r="G14" s="1" t="s">
        <v>1291</v>
      </c>
      <c r="H14" s="1" t="s">
        <v>121</v>
      </c>
      <c r="I14" s="13" t="s">
        <v>1292</v>
      </c>
    </row>
    <row r="15" spans="1:13" ht="15.6" x14ac:dyDescent="0.3">
      <c r="A15" s="51">
        <v>11</v>
      </c>
      <c r="B15" s="1" t="s">
        <v>1299</v>
      </c>
      <c r="C15" s="1" t="s">
        <v>1297</v>
      </c>
      <c r="D15" s="1" t="s">
        <v>1298</v>
      </c>
      <c r="E15" s="1" t="s">
        <v>23</v>
      </c>
      <c r="F15" s="1" t="s">
        <v>182</v>
      </c>
      <c r="G15" s="1" t="s">
        <v>1034</v>
      </c>
      <c r="H15" s="1" t="s">
        <v>63</v>
      </c>
      <c r="I15" s="13" t="s">
        <v>1296</v>
      </c>
    </row>
    <row r="16" spans="1:13" ht="15.6" x14ac:dyDescent="0.3">
      <c r="A16" s="51">
        <v>12</v>
      </c>
      <c r="B16" s="1" t="s">
        <v>1304</v>
      </c>
      <c r="C16" s="1" t="s">
        <v>1302</v>
      </c>
      <c r="D16" s="1" t="s">
        <v>1303</v>
      </c>
      <c r="E16" s="1" t="s">
        <v>23</v>
      </c>
      <c r="F16" s="1" t="s">
        <v>151</v>
      </c>
      <c r="G16" s="1" t="s">
        <v>1300</v>
      </c>
      <c r="H16" s="1" t="s">
        <v>24</v>
      </c>
      <c r="I16" s="13" t="s">
        <v>1301</v>
      </c>
    </row>
    <row r="17" spans="1:12" ht="15.6" x14ac:dyDescent="0.3">
      <c r="A17" s="51">
        <v>13</v>
      </c>
      <c r="B17" s="1" t="s">
        <v>2335</v>
      </c>
      <c r="C17" s="1" t="s">
        <v>2333</v>
      </c>
      <c r="D17" s="1" t="s">
        <v>2334</v>
      </c>
      <c r="E17" s="1" t="s">
        <v>15</v>
      </c>
      <c r="F17" s="1">
        <v>42</v>
      </c>
      <c r="G17" s="1" t="s">
        <v>1305</v>
      </c>
      <c r="H17" s="1" t="s">
        <v>2337</v>
      </c>
      <c r="I17" s="13" t="s">
        <v>1306</v>
      </c>
      <c r="L17" s="34"/>
    </row>
    <row r="18" spans="1:12" ht="15.6" x14ac:dyDescent="0.3">
      <c r="A18" s="51">
        <v>14</v>
      </c>
      <c r="B18" s="1" t="s">
        <v>1310</v>
      </c>
      <c r="C18" s="1" t="s">
        <v>1308</v>
      </c>
      <c r="D18" s="1" t="s">
        <v>1309</v>
      </c>
      <c r="E18" s="1" t="s">
        <v>23</v>
      </c>
      <c r="F18" s="1" t="s">
        <v>205</v>
      </c>
      <c r="G18" s="1" t="s">
        <v>821</v>
      </c>
      <c r="H18" s="1" t="s">
        <v>63</v>
      </c>
      <c r="I18" s="13" t="s">
        <v>1307</v>
      </c>
    </row>
    <row r="19" spans="1:12" ht="15.6" x14ac:dyDescent="0.3">
      <c r="A19" s="51">
        <v>15</v>
      </c>
      <c r="B19" s="1" t="s">
        <v>1313</v>
      </c>
      <c r="C19" s="1" t="s">
        <v>1312</v>
      </c>
      <c r="D19" s="1" t="s">
        <v>1077</v>
      </c>
      <c r="E19" s="1" t="s">
        <v>23</v>
      </c>
      <c r="F19" s="1" t="s">
        <v>295</v>
      </c>
      <c r="G19" s="1" t="s">
        <v>261</v>
      </c>
      <c r="H19" s="1" t="s">
        <v>63</v>
      </c>
      <c r="I19" s="13" t="s">
        <v>1311</v>
      </c>
    </row>
    <row r="20" spans="1:12" ht="15.6" x14ac:dyDescent="0.3">
      <c r="A20" s="51">
        <v>16</v>
      </c>
      <c r="B20" s="1" t="s">
        <v>1317</v>
      </c>
      <c r="C20" s="1" t="s">
        <v>1315</v>
      </c>
      <c r="D20" s="1" t="s">
        <v>1316</v>
      </c>
      <c r="E20" s="1" t="s">
        <v>23</v>
      </c>
      <c r="F20" s="1" t="s">
        <v>189</v>
      </c>
      <c r="G20" s="1" t="s">
        <v>1314</v>
      </c>
      <c r="H20" s="1" t="s">
        <v>1274</v>
      </c>
      <c r="I20" s="13" t="s">
        <v>1141</v>
      </c>
    </row>
    <row r="21" spans="1:12" ht="15.6" x14ac:dyDescent="0.3">
      <c r="A21" s="51">
        <v>17</v>
      </c>
      <c r="B21" s="1" t="s">
        <v>1322</v>
      </c>
      <c r="C21" s="1" t="s">
        <v>1320</v>
      </c>
      <c r="D21" s="1" t="s">
        <v>1321</v>
      </c>
      <c r="E21" s="1" t="s">
        <v>23</v>
      </c>
      <c r="F21" s="1" t="s">
        <v>59</v>
      </c>
      <c r="G21" s="1" t="s">
        <v>1318</v>
      </c>
      <c r="H21" s="1" t="s">
        <v>121</v>
      </c>
      <c r="I21" s="13" t="s">
        <v>1319</v>
      </c>
    </row>
    <row r="22" spans="1:12" ht="15.6" x14ac:dyDescent="0.3">
      <c r="A22" s="51">
        <v>18</v>
      </c>
      <c r="B22" s="1" t="s">
        <v>1327</v>
      </c>
      <c r="C22" s="1" t="s">
        <v>1325</v>
      </c>
      <c r="D22" s="1" t="s">
        <v>1326</v>
      </c>
      <c r="E22" s="1" t="s">
        <v>23</v>
      </c>
      <c r="F22" s="1" t="s">
        <v>117</v>
      </c>
      <c r="G22" s="1" t="s">
        <v>1323</v>
      </c>
      <c r="H22" s="1" t="s">
        <v>24</v>
      </c>
      <c r="I22" s="13" t="s">
        <v>1324</v>
      </c>
    </row>
    <row r="23" spans="1:12" ht="15.6" x14ac:dyDescent="0.3">
      <c r="A23" s="51">
        <v>19</v>
      </c>
      <c r="B23" s="1" t="s">
        <v>1331</v>
      </c>
      <c r="C23" s="1" t="s">
        <v>1330</v>
      </c>
      <c r="D23" s="1" t="s">
        <v>396</v>
      </c>
      <c r="E23" s="1" t="s">
        <v>15</v>
      </c>
      <c r="F23" s="1" t="s">
        <v>230</v>
      </c>
      <c r="G23" s="1" t="s">
        <v>1328</v>
      </c>
      <c r="H23" s="1" t="s">
        <v>24</v>
      </c>
      <c r="I23" s="13" t="s">
        <v>1329</v>
      </c>
    </row>
    <row r="24" spans="1:12" ht="15.6" x14ac:dyDescent="0.3">
      <c r="A24" s="51">
        <v>20</v>
      </c>
      <c r="B24" s="1" t="s">
        <v>1336</v>
      </c>
      <c r="C24" s="1" t="s">
        <v>1334</v>
      </c>
      <c r="D24" s="1" t="s">
        <v>1335</v>
      </c>
      <c r="E24" s="1" t="s">
        <v>23</v>
      </c>
      <c r="F24" s="1" t="s">
        <v>92</v>
      </c>
      <c r="G24" s="1" t="s">
        <v>1332</v>
      </c>
      <c r="H24" s="1" t="s">
        <v>577</v>
      </c>
      <c r="I24" s="13" t="s">
        <v>1333</v>
      </c>
    </row>
    <row r="25" spans="1:12" ht="15.6" x14ac:dyDescent="0.3">
      <c r="A25" s="51">
        <v>21</v>
      </c>
      <c r="B25" s="1" t="s">
        <v>1340</v>
      </c>
      <c r="C25" s="1" t="s">
        <v>1339</v>
      </c>
      <c r="D25" s="1" t="s">
        <v>999</v>
      </c>
      <c r="E25" s="1" t="s">
        <v>23</v>
      </c>
      <c r="F25" s="1" t="s">
        <v>117</v>
      </c>
      <c r="G25" s="1" t="s">
        <v>1337</v>
      </c>
      <c r="H25" s="1" t="s">
        <v>24</v>
      </c>
      <c r="I25" s="13" t="s">
        <v>1338</v>
      </c>
    </row>
    <row r="26" spans="1:12" ht="15.6" x14ac:dyDescent="0.3">
      <c r="A26" s="51">
        <v>22</v>
      </c>
      <c r="B26" s="1" t="s">
        <v>1345</v>
      </c>
      <c r="C26" s="1" t="s">
        <v>1343</v>
      </c>
      <c r="D26" s="1" t="s">
        <v>1344</v>
      </c>
      <c r="E26" s="1" t="s">
        <v>23</v>
      </c>
      <c r="F26" s="1" t="s">
        <v>295</v>
      </c>
      <c r="G26" s="1" t="s">
        <v>1341</v>
      </c>
      <c r="H26" s="1" t="s">
        <v>16</v>
      </c>
      <c r="I26" s="13" t="s">
        <v>1342</v>
      </c>
    </row>
    <row r="27" spans="1:12" ht="15.6" x14ac:dyDescent="0.3">
      <c r="A27" s="51">
        <v>23</v>
      </c>
      <c r="B27" s="1" t="s">
        <v>1348</v>
      </c>
      <c r="C27" s="1" t="s">
        <v>299</v>
      </c>
      <c r="D27" s="1" t="s">
        <v>1347</v>
      </c>
      <c r="E27" s="1" t="s">
        <v>23</v>
      </c>
      <c r="F27" s="1" t="s">
        <v>223</v>
      </c>
      <c r="G27" s="1" t="s">
        <v>1346</v>
      </c>
      <c r="H27" s="1" t="s">
        <v>31</v>
      </c>
      <c r="I27" s="13" t="s">
        <v>1187</v>
      </c>
    </row>
    <row r="28" spans="1:12" ht="15.6" x14ac:dyDescent="0.3">
      <c r="A28" s="51">
        <v>24</v>
      </c>
      <c r="B28" s="1" t="s">
        <v>1350</v>
      </c>
      <c r="C28" s="1" t="s">
        <v>401</v>
      </c>
      <c r="D28" s="1" t="s">
        <v>999</v>
      </c>
      <c r="E28" s="1" t="s">
        <v>23</v>
      </c>
      <c r="F28" s="1" t="s">
        <v>255</v>
      </c>
      <c r="G28" s="1" t="s">
        <v>57</v>
      </c>
      <c r="H28" s="1" t="s">
        <v>63</v>
      </c>
      <c r="I28" s="13" t="s">
        <v>1349</v>
      </c>
    </row>
    <row r="29" spans="1:12" ht="15.6" x14ac:dyDescent="0.3">
      <c r="A29" s="51">
        <v>25</v>
      </c>
      <c r="B29" s="1" t="s">
        <v>1355</v>
      </c>
      <c r="C29" s="1" t="s">
        <v>1353</v>
      </c>
      <c r="D29" s="1" t="s">
        <v>1354</v>
      </c>
      <c r="E29" s="1" t="s">
        <v>23</v>
      </c>
      <c r="F29" s="1" t="s">
        <v>230</v>
      </c>
      <c r="G29" s="1" t="s">
        <v>1351</v>
      </c>
      <c r="H29" s="1" t="s">
        <v>24</v>
      </c>
      <c r="I29" s="13" t="s">
        <v>1352</v>
      </c>
    </row>
    <row r="30" spans="1:12" ht="15.6" x14ac:dyDescent="0.3">
      <c r="A30" s="51">
        <v>26</v>
      </c>
      <c r="B30" s="1" t="s">
        <v>1360</v>
      </c>
      <c r="C30" s="1" t="s">
        <v>1358</v>
      </c>
      <c r="D30" s="1" t="s">
        <v>1359</v>
      </c>
      <c r="E30" s="1" t="s">
        <v>23</v>
      </c>
      <c r="F30" s="1" t="s">
        <v>182</v>
      </c>
      <c r="G30" s="1" t="s">
        <v>1356</v>
      </c>
      <c r="H30" s="1" t="s">
        <v>16</v>
      </c>
      <c r="I30" s="13" t="s">
        <v>1357</v>
      </c>
    </row>
    <row r="31" spans="1:12" ht="15.6" x14ac:dyDescent="0.3">
      <c r="A31" s="51">
        <v>27</v>
      </c>
      <c r="B31" s="49" t="s">
        <v>2252</v>
      </c>
      <c r="C31" s="49" t="s">
        <v>2253</v>
      </c>
      <c r="D31" s="49" t="s">
        <v>2254</v>
      </c>
      <c r="E31" s="49" t="s">
        <v>23</v>
      </c>
      <c r="F31" s="41"/>
      <c r="G31" s="49">
        <v>1448</v>
      </c>
      <c r="H31" s="49" t="s">
        <v>2248</v>
      </c>
      <c r="I31" s="50">
        <v>6.2800925925925927E-2</v>
      </c>
    </row>
    <row r="32" spans="1:12" ht="15.6" x14ac:dyDescent="0.3">
      <c r="A32" s="51">
        <v>28</v>
      </c>
      <c r="B32" s="1" t="s">
        <v>1365</v>
      </c>
      <c r="C32" s="1" t="s">
        <v>1363</v>
      </c>
      <c r="D32" s="1" t="s">
        <v>1364</v>
      </c>
      <c r="E32" s="1" t="s">
        <v>23</v>
      </c>
      <c r="F32" s="1" t="s">
        <v>135</v>
      </c>
      <c r="G32" s="1" t="s">
        <v>1361</v>
      </c>
      <c r="H32" s="1" t="s">
        <v>235</v>
      </c>
      <c r="I32" s="13" t="s">
        <v>1362</v>
      </c>
    </row>
    <row r="33" spans="1:9" ht="15.6" x14ac:dyDescent="0.3">
      <c r="A33" s="51">
        <v>29</v>
      </c>
      <c r="B33" s="1" t="s">
        <v>1368</v>
      </c>
      <c r="C33" s="1" t="s">
        <v>1042</v>
      </c>
      <c r="D33" s="1" t="s">
        <v>545</v>
      </c>
      <c r="E33" s="1" t="s">
        <v>15</v>
      </c>
      <c r="F33" s="1" t="s">
        <v>230</v>
      </c>
      <c r="G33" s="1" t="s">
        <v>1366</v>
      </c>
      <c r="H33" s="1" t="s">
        <v>24</v>
      </c>
      <c r="I33" s="13" t="s">
        <v>1367</v>
      </c>
    </row>
    <row r="34" spans="1:9" ht="15.6" x14ac:dyDescent="0.3">
      <c r="A34" s="51">
        <v>30</v>
      </c>
      <c r="B34" s="1" t="s">
        <v>1372</v>
      </c>
      <c r="C34" s="1" t="s">
        <v>1370</v>
      </c>
      <c r="D34" s="1" t="s">
        <v>1371</v>
      </c>
      <c r="E34" s="1" t="s">
        <v>23</v>
      </c>
      <c r="F34" s="1" t="s">
        <v>187</v>
      </c>
      <c r="G34" s="1" t="s">
        <v>1059</v>
      </c>
      <c r="H34" s="1" t="s">
        <v>63</v>
      </c>
      <c r="I34" s="13" t="s">
        <v>1369</v>
      </c>
    </row>
    <row r="35" spans="1:9" ht="15.6" x14ac:dyDescent="0.3">
      <c r="A35" s="51">
        <v>31</v>
      </c>
      <c r="B35" s="1" t="s">
        <v>1377</v>
      </c>
      <c r="C35" s="1" t="s">
        <v>1375</v>
      </c>
      <c r="D35" s="1" t="s">
        <v>1376</v>
      </c>
      <c r="E35" s="1" t="s">
        <v>23</v>
      </c>
      <c r="F35" s="1" t="s">
        <v>164</v>
      </c>
      <c r="G35" s="1" t="s">
        <v>1373</v>
      </c>
      <c r="H35" s="1" t="s">
        <v>1378</v>
      </c>
      <c r="I35" s="13" t="s">
        <v>1374</v>
      </c>
    </row>
    <row r="36" spans="1:9" ht="15.6" x14ac:dyDescent="0.3">
      <c r="A36" s="51">
        <v>32</v>
      </c>
      <c r="B36" s="1" t="s">
        <v>1383</v>
      </c>
      <c r="C36" s="1" t="s">
        <v>1381</v>
      </c>
      <c r="D36" s="1" t="s">
        <v>1382</v>
      </c>
      <c r="E36" s="1" t="s">
        <v>23</v>
      </c>
      <c r="F36" s="1" t="s">
        <v>194</v>
      </c>
      <c r="G36" s="1" t="s">
        <v>1379</v>
      </c>
      <c r="H36" s="1" t="s">
        <v>121</v>
      </c>
      <c r="I36" s="13" t="s">
        <v>1380</v>
      </c>
    </row>
    <row r="37" spans="1:9" ht="15.6" x14ac:dyDescent="0.3">
      <c r="A37" s="51">
        <v>33</v>
      </c>
      <c r="B37" s="1" t="s">
        <v>1387</v>
      </c>
      <c r="C37" s="1" t="s">
        <v>1386</v>
      </c>
      <c r="D37" s="1" t="s">
        <v>886</v>
      </c>
      <c r="E37" s="1" t="s">
        <v>15</v>
      </c>
      <c r="F37" s="1" t="s">
        <v>164</v>
      </c>
      <c r="G37" s="1" t="s">
        <v>1384</v>
      </c>
      <c r="H37" s="1" t="s">
        <v>16</v>
      </c>
      <c r="I37" s="13" t="s">
        <v>1385</v>
      </c>
    </row>
    <row r="38" spans="1:9" ht="15.6" x14ac:dyDescent="0.3">
      <c r="A38" s="51">
        <v>34</v>
      </c>
      <c r="B38" s="1" t="s">
        <v>1392</v>
      </c>
      <c r="C38" s="1" t="s">
        <v>1390</v>
      </c>
      <c r="D38" s="1" t="s">
        <v>1391</v>
      </c>
      <c r="E38" s="1" t="s">
        <v>23</v>
      </c>
      <c r="F38" s="1" t="s">
        <v>194</v>
      </c>
      <c r="G38" s="1" t="s">
        <v>1388</v>
      </c>
      <c r="H38" s="1" t="s">
        <v>577</v>
      </c>
      <c r="I38" s="13" t="s">
        <v>1389</v>
      </c>
    </row>
    <row r="39" spans="1:9" ht="15.6" x14ac:dyDescent="0.3">
      <c r="A39" s="51">
        <v>35</v>
      </c>
      <c r="B39" s="1" t="s">
        <v>1396</v>
      </c>
      <c r="C39" s="1" t="s">
        <v>1394</v>
      </c>
      <c r="D39" s="1" t="s">
        <v>1395</v>
      </c>
      <c r="E39" s="1" t="s">
        <v>15</v>
      </c>
      <c r="F39" s="1" t="s">
        <v>189</v>
      </c>
      <c r="G39" s="1" t="s">
        <v>135</v>
      </c>
      <c r="H39" s="1" t="s">
        <v>63</v>
      </c>
      <c r="I39" s="13" t="s">
        <v>1393</v>
      </c>
    </row>
    <row r="40" spans="1:9" ht="15.6" x14ac:dyDescent="0.3">
      <c r="A40" s="51">
        <v>36</v>
      </c>
      <c r="B40" s="1" t="s">
        <v>1401</v>
      </c>
      <c r="C40" s="1" t="s">
        <v>1399</v>
      </c>
      <c r="D40" s="1" t="s">
        <v>1400</v>
      </c>
      <c r="E40" s="1" t="s">
        <v>23</v>
      </c>
      <c r="F40" s="1" t="s">
        <v>261</v>
      </c>
      <c r="G40" s="1" t="s">
        <v>1397</v>
      </c>
      <c r="H40" s="1" t="s">
        <v>2339</v>
      </c>
      <c r="I40" s="13" t="s">
        <v>1398</v>
      </c>
    </row>
    <row r="41" spans="1:9" ht="15.6" x14ac:dyDescent="0.3">
      <c r="A41" s="51">
        <v>37</v>
      </c>
      <c r="B41" s="1" t="s">
        <v>1409</v>
      </c>
      <c r="C41" s="1" t="s">
        <v>1407</v>
      </c>
      <c r="D41" s="1" t="s">
        <v>1408</v>
      </c>
      <c r="E41" s="1" t="s">
        <v>23</v>
      </c>
      <c r="F41" s="1" t="s">
        <v>261</v>
      </c>
      <c r="G41" s="1" t="s">
        <v>1406</v>
      </c>
      <c r="H41" s="1" t="s">
        <v>63</v>
      </c>
      <c r="I41" s="13" t="s">
        <v>1403</v>
      </c>
    </row>
    <row r="42" spans="1:9" ht="15.6" x14ac:dyDescent="0.3">
      <c r="A42" s="51">
        <v>38</v>
      </c>
      <c r="B42" s="1" t="s">
        <v>1405</v>
      </c>
      <c r="C42" s="1" t="s">
        <v>1404</v>
      </c>
      <c r="D42" s="1" t="s">
        <v>1165</v>
      </c>
      <c r="E42" s="1" t="s">
        <v>23</v>
      </c>
      <c r="F42" s="1" t="s">
        <v>166</v>
      </c>
      <c r="G42" s="1" t="s">
        <v>1402</v>
      </c>
      <c r="H42" s="1" t="s">
        <v>24</v>
      </c>
      <c r="I42" s="13" t="s">
        <v>1403</v>
      </c>
    </row>
    <row r="43" spans="1:9" ht="15.6" x14ac:dyDescent="0.3">
      <c r="A43" s="51">
        <v>39</v>
      </c>
      <c r="B43" s="1" t="s">
        <v>1414</v>
      </c>
      <c r="C43" s="1" t="s">
        <v>1412</v>
      </c>
      <c r="D43" s="1" t="s">
        <v>1413</v>
      </c>
      <c r="E43" s="1" t="s">
        <v>23</v>
      </c>
      <c r="F43" s="1" t="s">
        <v>117</v>
      </c>
      <c r="G43" s="1" t="s">
        <v>1410</v>
      </c>
      <c r="H43" s="1" t="s">
        <v>55</v>
      </c>
      <c r="I43" s="13" t="s">
        <v>1411</v>
      </c>
    </row>
    <row r="44" spans="1:9" ht="15.6" x14ac:dyDescent="0.3">
      <c r="A44" s="51">
        <v>40</v>
      </c>
      <c r="B44" s="1" t="s">
        <v>1418</v>
      </c>
      <c r="C44" s="1" t="s">
        <v>1417</v>
      </c>
      <c r="D44" s="1" t="s">
        <v>819</v>
      </c>
      <c r="E44" s="1" t="s">
        <v>15</v>
      </c>
      <c r="F44" s="1" t="s">
        <v>153</v>
      </c>
      <c r="G44" s="1" t="s">
        <v>1415</v>
      </c>
      <c r="H44" s="1" t="s">
        <v>235</v>
      </c>
      <c r="I44" s="13" t="s">
        <v>1416</v>
      </c>
    </row>
    <row r="45" spans="1:9" ht="15.6" x14ac:dyDescent="0.3">
      <c r="A45" s="51">
        <v>41</v>
      </c>
      <c r="B45" s="1" t="s">
        <v>1423</v>
      </c>
      <c r="C45" s="1" t="s">
        <v>1421</v>
      </c>
      <c r="D45" s="1" t="s">
        <v>1422</v>
      </c>
      <c r="E45" s="1" t="s">
        <v>23</v>
      </c>
      <c r="F45" s="1" t="s">
        <v>249</v>
      </c>
      <c r="G45" s="1" t="s">
        <v>1419</v>
      </c>
      <c r="H45" s="1" t="s">
        <v>235</v>
      </c>
      <c r="I45" s="13" t="s">
        <v>1420</v>
      </c>
    </row>
    <row r="46" spans="1:9" ht="15.6" x14ac:dyDescent="0.3">
      <c r="A46" s="51">
        <v>42</v>
      </c>
      <c r="B46" s="1" t="s">
        <v>1427</v>
      </c>
      <c r="C46" s="1" t="s">
        <v>1426</v>
      </c>
      <c r="D46" s="1" t="s">
        <v>2327</v>
      </c>
      <c r="E46" s="1" t="s">
        <v>23</v>
      </c>
      <c r="F46" s="1" t="s">
        <v>323</v>
      </c>
      <c r="G46" s="1" t="s">
        <v>1424</v>
      </c>
      <c r="H46" s="1" t="s">
        <v>1428</v>
      </c>
      <c r="I46" s="13" t="s">
        <v>1425</v>
      </c>
    </row>
    <row r="47" spans="1:9" ht="15.6" x14ac:dyDescent="0.3">
      <c r="A47" s="51">
        <v>43</v>
      </c>
      <c r="B47" s="1" t="s">
        <v>1433</v>
      </c>
      <c r="C47" s="1" t="s">
        <v>1431</v>
      </c>
      <c r="D47" s="1" t="s">
        <v>1432</v>
      </c>
      <c r="E47" s="1" t="s">
        <v>15</v>
      </c>
      <c r="F47" s="1" t="s">
        <v>261</v>
      </c>
      <c r="G47" s="1" t="s">
        <v>1429</v>
      </c>
      <c r="H47" s="1" t="s">
        <v>24</v>
      </c>
      <c r="I47" s="13" t="s">
        <v>1430</v>
      </c>
    </row>
    <row r="48" spans="1:9" ht="15.6" x14ac:dyDescent="0.3">
      <c r="A48" s="51">
        <v>44</v>
      </c>
      <c r="B48" s="1" t="s">
        <v>1437</v>
      </c>
      <c r="C48" s="1" t="s">
        <v>1130</v>
      </c>
      <c r="D48" s="1" t="s">
        <v>1436</v>
      </c>
      <c r="E48" s="1" t="s">
        <v>15</v>
      </c>
      <c r="F48" s="1" t="s">
        <v>366</v>
      </c>
      <c r="G48" s="1" t="s">
        <v>1434</v>
      </c>
      <c r="H48" s="1" t="s">
        <v>24</v>
      </c>
      <c r="I48" s="13" t="s">
        <v>1435</v>
      </c>
    </row>
    <row r="49" spans="1:9" ht="15.6" x14ac:dyDescent="0.3">
      <c r="A49" s="51">
        <v>45</v>
      </c>
      <c r="B49" s="1" t="s">
        <v>1442</v>
      </c>
      <c r="C49" s="1" t="s">
        <v>1440</v>
      </c>
      <c r="D49" s="1" t="s">
        <v>1441</v>
      </c>
      <c r="E49" s="1" t="s">
        <v>23</v>
      </c>
      <c r="F49" s="1" t="s">
        <v>255</v>
      </c>
      <c r="G49" s="1" t="s">
        <v>1438</v>
      </c>
      <c r="H49" s="1" t="s">
        <v>16</v>
      </c>
      <c r="I49" s="13" t="s">
        <v>1439</v>
      </c>
    </row>
    <row r="50" spans="1:9" ht="15.6" x14ac:dyDescent="0.3">
      <c r="A50" s="51">
        <v>46</v>
      </c>
      <c r="B50" s="1" t="s">
        <v>1445</v>
      </c>
      <c r="C50" s="1" t="s">
        <v>178</v>
      </c>
      <c r="D50" s="1" t="s">
        <v>1444</v>
      </c>
      <c r="E50" s="1" t="s">
        <v>23</v>
      </c>
      <c r="F50" s="1" t="s">
        <v>297</v>
      </c>
      <c r="G50" s="1" t="s">
        <v>976</v>
      </c>
      <c r="H50" s="1" t="s">
        <v>63</v>
      </c>
      <c r="I50" s="13" t="s">
        <v>1443</v>
      </c>
    </row>
    <row r="51" spans="1:9" ht="15.6" x14ac:dyDescent="0.3">
      <c r="A51" s="51">
        <v>47</v>
      </c>
      <c r="B51" s="1" t="s">
        <v>1449</v>
      </c>
      <c r="C51" s="1" t="s">
        <v>1448</v>
      </c>
      <c r="D51" s="1" t="s">
        <v>408</v>
      </c>
      <c r="E51" s="1" t="s">
        <v>23</v>
      </c>
      <c r="F51" s="1" t="s">
        <v>189</v>
      </c>
      <c r="G51" s="1" t="s">
        <v>1446</v>
      </c>
      <c r="H51" s="1" t="s">
        <v>2339</v>
      </c>
      <c r="I51" s="13" t="s">
        <v>1447</v>
      </c>
    </row>
    <row r="52" spans="1:9" ht="15.6" x14ac:dyDescent="0.3">
      <c r="A52" s="51">
        <v>48</v>
      </c>
      <c r="B52" s="1" t="s">
        <v>1453</v>
      </c>
      <c r="C52" s="1" t="s">
        <v>1452</v>
      </c>
      <c r="D52" s="1" t="s">
        <v>566</v>
      </c>
      <c r="E52" s="1" t="s">
        <v>23</v>
      </c>
      <c r="F52" s="1" t="s">
        <v>323</v>
      </c>
      <c r="G52" s="1" t="s">
        <v>1450</v>
      </c>
      <c r="H52" s="1" t="s">
        <v>235</v>
      </c>
      <c r="I52" s="13" t="s">
        <v>1451</v>
      </c>
    </row>
    <row r="53" spans="1:9" ht="15.6" x14ac:dyDescent="0.3">
      <c r="A53" s="51">
        <v>49</v>
      </c>
      <c r="B53" s="1" t="s">
        <v>1458</v>
      </c>
      <c r="C53" s="1" t="s">
        <v>1456</v>
      </c>
      <c r="D53" s="1" t="s">
        <v>1457</v>
      </c>
      <c r="E53" s="1" t="s">
        <v>15</v>
      </c>
      <c r="F53" s="1" t="s">
        <v>51</v>
      </c>
      <c r="G53" s="1" t="s">
        <v>1454</v>
      </c>
      <c r="H53" s="1" t="s">
        <v>16</v>
      </c>
      <c r="I53" s="13" t="s">
        <v>1455</v>
      </c>
    </row>
    <row r="54" spans="1:9" ht="15.6" x14ac:dyDescent="0.3">
      <c r="A54" s="51">
        <v>50</v>
      </c>
      <c r="B54" s="1" t="s">
        <v>1463</v>
      </c>
      <c r="C54" s="1" t="s">
        <v>1461</v>
      </c>
      <c r="D54" s="1" t="s">
        <v>1462</v>
      </c>
      <c r="E54" s="1" t="s">
        <v>23</v>
      </c>
      <c r="F54" s="1" t="s">
        <v>249</v>
      </c>
      <c r="G54" s="1" t="s">
        <v>1459</v>
      </c>
      <c r="H54" s="1" t="s">
        <v>577</v>
      </c>
      <c r="I54" s="13" t="s">
        <v>1460</v>
      </c>
    </row>
    <row r="55" spans="1:9" ht="15.6" x14ac:dyDescent="0.3">
      <c r="A55" s="51">
        <v>51</v>
      </c>
      <c r="B55" s="1" t="s">
        <v>1466</v>
      </c>
      <c r="C55" s="1" t="s">
        <v>1465</v>
      </c>
      <c r="D55" s="1" t="s">
        <v>22</v>
      </c>
      <c r="E55" s="1" t="s">
        <v>23</v>
      </c>
      <c r="F55" s="1" t="s">
        <v>316</v>
      </c>
      <c r="G55" s="1" t="s">
        <v>725</v>
      </c>
      <c r="H55" s="1" t="s">
        <v>63</v>
      </c>
      <c r="I55" s="13" t="s">
        <v>1464</v>
      </c>
    </row>
    <row r="56" spans="1:9" ht="15.6" x14ac:dyDescent="0.3">
      <c r="A56" s="51">
        <v>52</v>
      </c>
      <c r="B56" s="1" t="s">
        <v>1470</v>
      </c>
      <c r="C56" s="1" t="s">
        <v>1469</v>
      </c>
      <c r="D56" s="1" t="s">
        <v>2327</v>
      </c>
      <c r="E56" s="1" t="s">
        <v>15</v>
      </c>
      <c r="F56" s="1" t="s">
        <v>316</v>
      </c>
      <c r="G56" s="1" t="s">
        <v>1467</v>
      </c>
      <c r="H56" s="1" t="s">
        <v>1428</v>
      </c>
      <c r="I56" s="13" t="s">
        <v>1468</v>
      </c>
    </row>
    <row r="57" spans="1:9" ht="15.6" x14ac:dyDescent="0.3">
      <c r="A57" s="51">
        <v>53</v>
      </c>
      <c r="B57" s="1" t="s">
        <v>1475</v>
      </c>
      <c r="C57" s="1" t="s">
        <v>1473</v>
      </c>
      <c r="D57" s="1" t="s">
        <v>1474</v>
      </c>
      <c r="E57" s="1" t="s">
        <v>15</v>
      </c>
      <c r="F57" s="1" t="s">
        <v>297</v>
      </c>
      <c r="G57" s="1" t="s">
        <v>1471</v>
      </c>
      <c r="H57" s="1" t="s">
        <v>16</v>
      </c>
      <c r="I57" s="13" t="s">
        <v>1472</v>
      </c>
    </row>
    <row r="58" spans="1:9" ht="15.6" x14ac:dyDescent="0.3">
      <c r="A58" s="51">
        <v>54</v>
      </c>
      <c r="B58" s="1" t="s">
        <v>1484</v>
      </c>
      <c r="C58" s="1" t="s">
        <v>1482</v>
      </c>
      <c r="D58" s="1" t="s">
        <v>1483</v>
      </c>
      <c r="E58" s="1" t="s">
        <v>15</v>
      </c>
      <c r="F58" s="1" t="s">
        <v>166</v>
      </c>
      <c r="G58" s="1" t="s">
        <v>1481</v>
      </c>
      <c r="H58" s="1" t="s">
        <v>24</v>
      </c>
      <c r="I58" s="13" t="s">
        <v>1477</v>
      </c>
    </row>
    <row r="59" spans="1:9" ht="15.6" x14ac:dyDescent="0.3">
      <c r="A59" s="51">
        <v>55</v>
      </c>
      <c r="B59" s="1" t="s">
        <v>1480</v>
      </c>
      <c r="C59" s="1" t="s">
        <v>1478</v>
      </c>
      <c r="D59" s="1" t="s">
        <v>1479</v>
      </c>
      <c r="E59" s="1" t="s">
        <v>23</v>
      </c>
      <c r="F59" s="1" t="s">
        <v>59</v>
      </c>
      <c r="G59" s="1" t="s">
        <v>1476</v>
      </c>
      <c r="H59" s="1" t="s">
        <v>577</v>
      </c>
      <c r="I59" s="13" t="s">
        <v>1477</v>
      </c>
    </row>
    <row r="60" spans="1:9" ht="15.6" x14ac:dyDescent="0.3">
      <c r="A60" s="51">
        <v>56</v>
      </c>
      <c r="B60" s="1" t="s">
        <v>1489</v>
      </c>
      <c r="C60" s="1" t="s">
        <v>1487</v>
      </c>
      <c r="D60" s="1" t="s">
        <v>1488</v>
      </c>
      <c r="E60" s="1" t="s">
        <v>23</v>
      </c>
      <c r="F60" s="1" t="s">
        <v>410</v>
      </c>
      <c r="G60" s="1" t="s">
        <v>1485</v>
      </c>
      <c r="H60" s="1" t="s">
        <v>235</v>
      </c>
      <c r="I60" s="13" t="s">
        <v>1486</v>
      </c>
    </row>
    <row r="61" spans="1:9" ht="15.6" x14ac:dyDescent="0.3">
      <c r="A61" s="51">
        <v>57</v>
      </c>
      <c r="B61" s="1" t="s">
        <v>1491</v>
      </c>
      <c r="C61" s="1" t="s">
        <v>1302</v>
      </c>
      <c r="D61" s="1" t="s">
        <v>234</v>
      </c>
      <c r="E61" s="1" t="s">
        <v>23</v>
      </c>
      <c r="F61" s="1" t="s">
        <v>172</v>
      </c>
      <c r="G61" s="1" t="s">
        <v>1045</v>
      </c>
      <c r="H61" s="1" t="s">
        <v>63</v>
      </c>
      <c r="I61" s="13" t="s">
        <v>1490</v>
      </c>
    </row>
    <row r="62" spans="1:9" ht="15.6" x14ac:dyDescent="0.3">
      <c r="A62" s="51">
        <v>58</v>
      </c>
      <c r="B62" s="1" t="s">
        <v>1496</v>
      </c>
      <c r="C62" s="1" t="s">
        <v>1494</v>
      </c>
      <c r="D62" s="1" t="s">
        <v>1495</v>
      </c>
      <c r="E62" s="1" t="s">
        <v>23</v>
      </c>
      <c r="F62" s="1" t="s">
        <v>166</v>
      </c>
      <c r="G62" s="1" t="s">
        <v>1492</v>
      </c>
      <c r="H62" s="1" t="s">
        <v>1497</v>
      </c>
      <c r="I62" s="13" t="s">
        <v>1493</v>
      </c>
    </row>
    <row r="63" spans="1:9" ht="15.6" x14ac:dyDescent="0.3">
      <c r="A63" s="51">
        <v>59</v>
      </c>
      <c r="B63" s="1" t="s">
        <v>1501</v>
      </c>
      <c r="C63" s="1" t="s">
        <v>246</v>
      </c>
      <c r="D63" s="1" t="s">
        <v>1500</v>
      </c>
      <c r="E63" s="1" t="s">
        <v>23</v>
      </c>
      <c r="F63" s="1" t="s">
        <v>187</v>
      </c>
      <c r="G63" s="1" t="s">
        <v>1498</v>
      </c>
      <c r="H63" s="1" t="s">
        <v>24</v>
      </c>
      <c r="I63" s="13" t="s">
        <v>1499</v>
      </c>
    </row>
    <row r="64" spans="1:9" ht="15.6" x14ac:dyDescent="0.3">
      <c r="A64" s="51">
        <v>60</v>
      </c>
      <c r="B64" s="1" t="s">
        <v>1506</v>
      </c>
      <c r="C64" s="1" t="s">
        <v>1504</v>
      </c>
      <c r="D64" s="1" t="s">
        <v>1505</v>
      </c>
      <c r="E64" s="1" t="s">
        <v>23</v>
      </c>
      <c r="F64" s="1" t="s">
        <v>172</v>
      </c>
      <c r="G64" s="1" t="s">
        <v>1502</v>
      </c>
      <c r="H64" s="1" t="s">
        <v>24</v>
      </c>
      <c r="I64" s="13" t="s">
        <v>1503</v>
      </c>
    </row>
    <row r="65" spans="1:9" ht="15.6" x14ac:dyDescent="0.3">
      <c r="A65" s="51">
        <v>61</v>
      </c>
      <c r="B65" s="1" t="s">
        <v>1508</v>
      </c>
      <c r="C65" s="1" t="s">
        <v>1271</v>
      </c>
      <c r="D65" s="1" t="s">
        <v>743</v>
      </c>
      <c r="E65" s="1" t="s">
        <v>15</v>
      </c>
      <c r="F65" s="1" t="s">
        <v>187</v>
      </c>
      <c r="G65" s="1" t="s">
        <v>893</v>
      </c>
      <c r="H65" s="1" t="s">
        <v>63</v>
      </c>
      <c r="I65" s="13" t="s">
        <v>1507</v>
      </c>
    </row>
    <row r="66" spans="1:9" ht="15.6" x14ac:dyDescent="0.3">
      <c r="A66" s="51">
        <v>62</v>
      </c>
      <c r="B66" s="1" t="s">
        <v>1513</v>
      </c>
      <c r="C66" s="1" t="s">
        <v>1511</v>
      </c>
      <c r="D66" s="1" t="s">
        <v>1512</v>
      </c>
      <c r="E66" s="1" t="s">
        <v>23</v>
      </c>
      <c r="F66" s="1" t="s">
        <v>111</v>
      </c>
      <c r="G66" s="1" t="s">
        <v>1509</v>
      </c>
      <c r="H66" s="1" t="s">
        <v>121</v>
      </c>
      <c r="I66" s="13" t="s">
        <v>1510</v>
      </c>
    </row>
    <row r="67" spans="1:9" ht="15.6" x14ac:dyDescent="0.3">
      <c r="A67" s="51">
        <v>63</v>
      </c>
      <c r="B67" s="1" t="s">
        <v>1516</v>
      </c>
      <c r="C67" s="1" t="s">
        <v>1515</v>
      </c>
      <c r="D67" s="1" t="s">
        <v>2353</v>
      </c>
      <c r="E67" s="1" t="s">
        <v>23</v>
      </c>
      <c r="F67" s="1" t="s">
        <v>117</v>
      </c>
      <c r="G67" s="1" t="s">
        <v>1079</v>
      </c>
      <c r="H67" s="1" t="s">
        <v>63</v>
      </c>
      <c r="I67" s="13" t="s">
        <v>1514</v>
      </c>
    </row>
    <row r="68" spans="1:9" ht="15.6" x14ac:dyDescent="0.3">
      <c r="A68" s="51">
        <v>64</v>
      </c>
      <c r="B68" s="1" t="s">
        <v>1521</v>
      </c>
      <c r="C68" s="1" t="s">
        <v>1519</v>
      </c>
      <c r="D68" s="1" t="s">
        <v>1520</v>
      </c>
      <c r="E68" s="1" t="s">
        <v>15</v>
      </c>
      <c r="F68" s="1" t="s">
        <v>109</v>
      </c>
      <c r="G68" s="1" t="s">
        <v>1517</v>
      </c>
      <c r="H68" s="1" t="s">
        <v>121</v>
      </c>
      <c r="I68" s="13" t="s">
        <v>1518</v>
      </c>
    </row>
    <row r="69" spans="1:9" ht="15.6" x14ac:dyDescent="0.3">
      <c r="A69" s="51">
        <v>65</v>
      </c>
      <c r="B69" s="1" t="s">
        <v>1525</v>
      </c>
      <c r="C69" s="1" t="s">
        <v>1524</v>
      </c>
      <c r="D69" s="1" t="s">
        <v>1371</v>
      </c>
      <c r="E69" s="1" t="s">
        <v>15</v>
      </c>
      <c r="F69" s="1" t="s">
        <v>316</v>
      </c>
      <c r="G69" s="1" t="s">
        <v>1522</v>
      </c>
      <c r="H69" s="1" t="s">
        <v>24</v>
      </c>
      <c r="I69" s="13" t="s">
        <v>1523</v>
      </c>
    </row>
    <row r="70" spans="1:9" ht="15.6" x14ac:dyDescent="0.3">
      <c r="A70" s="51">
        <v>66</v>
      </c>
      <c r="B70" s="1" t="s">
        <v>1529</v>
      </c>
      <c r="C70" s="1" t="s">
        <v>717</v>
      </c>
      <c r="D70" s="1" t="s">
        <v>1528</v>
      </c>
      <c r="E70" s="1" t="s">
        <v>23</v>
      </c>
      <c r="F70" s="1" t="s">
        <v>189</v>
      </c>
      <c r="G70" s="1" t="s">
        <v>1526</v>
      </c>
      <c r="H70" s="1" t="s">
        <v>24</v>
      </c>
      <c r="I70" s="13" t="s">
        <v>1527</v>
      </c>
    </row>
    <row r="71" spans="1:9" ht="15.6" x14ac:dyDescent="0.3">
      <c r="A71" s="51">
        <v>67</v>
      </c>
      <c r="B71" s="1" t="s">
        <v>1534</v>
      </c>
      <c r="C71" s="1" t="s">
        <v>1532</v>
      </c>
      <c r="D71" s="1" t="s">
        <v>1533</v>
      </c>
      <c r="E71" s="1" t="s">
        <v>23</v>
      </c>
      <c r="F71" s="1" t="s">
        <v>135</v>
      </c>
      <c r="G71" s="1" t="s">
        <v>1530</v>
      </c>
      <c r="H71" s="1" t="s">
        <v>24</v>
      </c>
      <c r="I71" s="13" t="s">
        <v>1531</v>
      </c>
    </row>
    <row r="72" spans="1:9" ht="15.6" x14ac:dyDescent="0.3">
      <c r="A72" s="51">
        <v>68</v>
      </c>
      <c r="B72" s="1" t="s">
        <v>1538</v>
      </c>
      <c r="C72" s="1" t="s">
        <v>1537</v>
      </c>
      <c r="D72" s="1" t="s">
        <v>1436</v>
      </c>
      <c r="E72" s="1" t="s">
        <v>23</v>
      </c>
      <c r="F72" s="1" t="s">
        <v>295</v>
      </c>
      <c r="G72" s="1" t="s">
        <v>1535</v>
      </c>
      <c r="H72" s="1" t="s">
        <v>1539</v>
      </c>
      <c r="I72" s="13" t="s">
        <v>1536</v>
      </c>
    </row>
    <row r="73" spans="1:9" ht="15.6" x14ac:dyDescent="0.3">
      <c r="A73" s="51">
        <v>69</v>
      </c>
      <c r="B73" s="1" t="s">
        <v>1542</v>
      </c>
      <c r="C73" s="1" t="s">
        <v>1487</v>
      </c>
      <c r="D73" s="1" t="s">
        <v>641</v>
      </c>
      <c r="E73" s="1" t="s">
        <v>23</v>
      </c>
      <c r="F73" s="1" t="s">
        <v>225</v>
      </c>
      <c r="G73" s="1" t="s">
        <v>1540</v>
      </c>
      <c r="H73" s="1" t="s">
        <v>24</v>
      </c>
      <c r="I73" s="13" t="s">
        <v>1541</v>
      </c>
    </row>
    <row r="74" spans="1:9" ht="15.6" x14ac:dyDescent="0.3">
      <c r="A74" s="51">
        <v>70</v>
      </c>
      <c r="B74" s="1" t="s">
        <v>1547</v>
      </c>
      <c r="C74" s="1" t="s">
        <v>1545</v>
      </c>
      <c r="D74" s="1" t="s">
        <v>1546</v>
      </c>
      <c r="E74" s="1" t="s">
        <v>23</v>
      </c>
      <c r="F74" s="1" t="s">
        <v>237</v>
      </c>
      <c r="G74" s="1" t="s">
        <v>1543</v>
      </c>
      <c r="H74" s="1" t="s">
        <v>577</v>
      </c>
      <c r="I74" s="13" t="s">
        <v>1544</v>
      </c>
    </row>
    <row r="75" spans="1:9" ht="15.6" x14ac:dyDescent="0.3">
      <c r="A75" s="51">
        <v>71</v>
      </c>
      <c r="B75" s="32" t="s">
        <v>2321</v>
      </c>
      <c r="C75" s="32" t="s">
        <v>2322</v>
      </c>
      <c r="D75" s="32" t="s">
        <v>2323</v>
      </c>
      <c r="E75" s="32" t="s">
        <v>23</v>
      </c>
      <c r="F75" s="35"/>
      <c r="G75" s="32">
        <v>2358</v>
      </c>
      <c r="H75" s="32" t="s">
        <v>923</v>
      </c>
      <c r="I75" s="40">
        <v>7.2164351851851841E-2</v>
      </c>
    </row>
    <row r="76" spans="1:9" ht="15.6" x14ac:dyDescent="0.3">
      <c r="A76" s="51">
        <v>72</v>
      </c>
      <c r="B76" s="1" t="s">
        <v>1552</v>
      </c>
      <c r="C76" s="1" t="s">
        <v>1550</v>
      </c>
      <c r="D76" s="1" t="s">
        <v>1551</v>
      </c>
      <c r="E76" s="1" t="s">
        <v>23</v>
      </c>
      <c r="F76" s="1" t="s">
        <v>115</v>
      </c>
      <c r="G76" s="1" t="s">
        <v>1548</v>
      </c>
      <c r="H76" s="1" t="s">
        <v>121</v>
      </c>
      <c r="I76" s="13" t="s">
        <v>1549</v>
      </c>
    </row>
    <row r="77" spans="1:9" ht="15.6" x14ac:dyDescent="0.3">
      <c r="A77" s="51">
        <v>73</v>
      </c>
      <c r="B77" s="1" t="s">
        <v>1557</v>
      </c>
      <c r="C77" s="1" t="s">
        <v>1555</v>
      </c>
      <c r="D77" s="1" t="s">
        <v>1556</v>
      </c>
      <c r="E77" s="1" t="s">
        <v>23</v>
      </c>
      <c r="F77" s="1" t="s">
        <v>172</v>
      </c>
      <c r="G77" s="1" t="s">
        <v>1553</v>
      </c>
      <c r="H77" s="1" t="s">
        <v>923</v>
      </c>
      <c r="I77" s="13" t="s">
        <v>1554</v>
      </c>
    </row>
    <row r="78" spans="1:9" ht="15.6" x14ac:dyDescent="0.3">
      <c r="A78" s="51">
        <v>74</v>
      </c>
      <c r="B78" s="1" t="s">
        <v>1562</v>
      </c>
      <c r="C78" s="1" t="s">
        <v>1560</v>
      </c>
      <c r="D78" s="1" t="s">
        <v>1561</v>
      </c>
      <c r="E78" s="1" t="s">
        <v>23</v>
      </c>
      <c r="F78" s="1" t="s">
        <v>360</v>
      </c>
      <c r="G78" s="1" t="s">
        <v>1558</v>
      </c>
      <c r="H78" s="1" t="s">
        <v>2339</v>
      </c>
      <c r="I78" s="13" t="s">
        <v>1559</v>
      </c>
    </row>
    <row r="79" spans="1:9" ht="15.6" x14ac:dyDescent="0.3">
      <c r="A79" s="51">
        <v>75</v>
      </c>
      <c r="B79" s="1" t="s">
        <v>1566</v>
      </c>
      <c r="C79" s="1" t="s">
        <v>1565</v>
      </c>
      <c r="D79" s="1" t="s">
        <v>1143</v>
      </c>
      <c r="E79" s="1" t="s">
        <v>23</v>
      </c>
      <c r="F79" s="1" t="s">
        <v>261</v>
      </c>
      <c r="G79" s="1" t="s">
        <v>1563</v>
      </c>
      <c r="H79" s="1" t="s">
        <v>24</v>
      </c>
      <c r="I79" s="13" t="s">
        <v>1564</v>
      </c>
    </row>
    <row r="80" spans="1:9" ht="15.6" x14ac:dyDescent="0.3">
      <c r="A80" s="51">
        <v>76</v>
      </c>
      <c r="B80" s="1" t="s">
        <v>1570</v>
      </c>
      <c r="C80" s="1" t="s">
        <v>1568</v>
      </c>
      <c r="D80" s="1" t="s">
        <v>1569</v>
      </c>
      <c r="E80" s="1" t="s">
        <v>23</v>
      </c>
      <c r="F80" s="1" t="s">
        <v>295</v>
      </c>
      <c r="G80" s="1" t="s">
        <v>784</v>
      </c>
      <c r="H80" s="1" t="s">
        <v>63</v>
      </c>
      <c r="I80" s="13" t="s">
        <v>1567</v>
      </c>
    </row>
    <row r="81" spans="1:9" ht="15.6" x14ac:dyDescent="0.3">
      <c r="A81" s="51">
        <v>77</v>
      </c>
      <c r="B81" s="1" t="s">
        <v>1575</v>
      </c>
      <c r="C81" s="1" t="s">
        <v>1573</v>
      </c>
      <c r="D81" s="1" t="s">
        <v>1574</v>
      </c>
      <c r="E81" s="1" t="s">
        <v>23</v>
      </c>
      <c r="F81" s="1" t="s">
        <v>224</v>
      </c>
      <c r="G81" s="1" t="s">
        <v>1571</v>
      </c>
      <c r="H81" s="1" t="s">
        <v>923</v>
      </c>
      <c r="I81" s="13" t="s">
        <v>1572</v>
      </c>
    </row>
    <row r="82" spans="1:9" ht="15.6" x14ac:dyDescent="0.3">
      <c r="A82" s="51">
        <v>78</v>
      </c>
      <c r="B82" s="1" t="s">
        <v>1578</v>
      </c>
      <c r="C82" s="1" t="s">
        <v>178</v>
      </c>
      <c r="D82" s="1" t="s">
        <v>1577</v>
      </c>
      <c r="E82" s="1" t="s">
        <v>23</v>
      </c>
      <c r="F82" s="1" t="s">
        <v>141</v>
      </c>
      <c r="G82" s="1" t="s">
        <v>45</v>
      </c>
      <c r="H82" s="1" t="s">
        <v>63</v>
      </c>
      <c r="I82" s="13" t="s">
        <v>1576</v>
      </c>
    </row>
    <row r="83" spans="1:9" ht="15.6" x14ac:dyDescent="0.3">
      <c r="A83" s="51">
        <v>79</v>
      </c>
      <c r="B83" s="1" t="s">
        <v>1581</v>
      </c>
      <c r="C83" s="1" t="s">
        <v>1579</v>
      </c>
      <c r="D83" s="1" t="s">
        <v>1580</v>
      </c>
      <c r="E83" s="1" t="s">
        <v>23</v>
      </c>
      <c r="F83" s="1" t="s">
        <v>360</v>
      </c>
      <c r="G83" s="1" t="s">
        <v>111</v>
      </c>
      <c r="H83" s="1" t="s">
        <v>63</v>
      </c>
      <c r="I83" s="13" t="s">
        <v>1576</v>
      </c>
    </row>
    <row r="84" spans="1:9" ht="15.6" x14ac:dyDescent="0.3">
      <c r="A84" s="51">
        <v>80</v>
      </c>
      <c r="B84" s="1" t="s">
        <v>1585</v>
      </c>
      <c r="C84" s="1" t="s">
        <v>1584</v>
      </c>
      <c r="D84" s="1" t="s">
        <v>535</v>
      </c>
      <c r="E84" s="1" t="s">
        <v>23</v>
      </c>
      <c r="F84" s="1" t="s">
        <v>269</v>
      </c>
      <c r="G84" s="1" t="s">
        <v>1582</v>
      </c>
      <c r="H84" s="1" t="s">
        <v>55</v>
      </c>
      <c r="I84" s="13" t="s">
        <v>1583</v>
      </c>
    </row>
    <row r="85" spans="1:9" ht="15.6" x14ac:dyDescent="0.3">
      <c r="A85" s="51">
        <v>81</v>
      </c>
      <c r="B85" s="1" t="s">
        <v>1592</v>
      </c>
      <c r="C85" s="1" t="s">
        <v>1590</v>
      </c>
      <c r="D85" s="1" t="s">
        <v>1591</v>
      </c>
      <c r="E85" s="1" t="s">
        <v>15</v>
      </c>
      <c r="F85" s="1" t="s">
        <v>223</v>
      </c>
      <c r="G85" s="1" t="s">
        <v>484</v>
      </c>
      <c r="H85" s="1" t="s">
        <v>63</v>
      </c>
      <c r="I85" s="13" t="s">
        <v>1586</v>
      </c>
    </row>
    <row r="86" spans="1:9" ht="15.6" x14ac:dyDescent="0.3">
      <c r="A86" s="51">
        <v>82</v>
      </c>
      <c r="B86" s="1" t="s">
        <v>1589</v>
      </c>
      <c r="C86" s="1" t="s">
        <v>1587</v>
      </c>
      <c r="D86" s="1" t="s">
        <v>1588</v>
      </c>
      <c r="E86" s="1" t="s">
        <v>15</v>
      </c>
      <c r="F86" s="1" t="s">
        <v>166</v>
      </c>
      <c r="G86" s="1" t="s">
        <v>552</v>
      </c>
      <c r="H86" s="1" t="s">
        <v>63</v>
      </c>
      <c r="I86" s="13" t="s">
        <v>1586</v>
      </c>
    </row>
    <row r="87" spans="1:9" ht="15.6" x14ac:dyDescent="0.3">
      <c r="A87" s="51">
        <v>83</v>
      </c>
      <c r="B87" s="1" t="s">
        <v>1597</v>
      </c>
      <c r="C87" s="1" t="s">
        <v>1595</v>
      </c>
      <c r="D87" s="1" t="s">
        <v>1596</v>
      </c>
      <c r="E87" s="1" t="s">
        <v>23</v>
      </c>
      <c r="F87" s="1" t="s">
        <v>153</v>
      </c>
      <c r="G87" s="1" t="s">
        <v>1593</v>
      </c>
      <c r="H87" s="1" t="s">
        <v>923</v>
      </c>
      <c r="I87" s="13" t="s">
        <v>1594</v>
      </c>
    </row>
    <row r="88" spans="1:9" ht="15.6" x14ac:dyDescent="0.3">
      <c r="A88" s="51">
        <v>84</v>
      </c>
      <c r="B88" s="1" t="s">
        <v>1602</v>
      </c>
      <c r="C88" s="1" t="s">
        <v>1600</v>
      </c>
      <c r="D88" s="1" t="s">
        <v>1601</v>
      </c>
      <c r="E88" s="1" t="s">
        <v>23</v>
      </c>
      <c r="F88" s="1" t="s">
        <v>225</v>
      </c>
      <c r="G88" s="1" t="s">
        <v>1598</v>
      </c>
      <c r="H88" s="1" t="s">
        <v>235</v>
      </c>
      <c r="I88" s="13" t="s">
        <v>1599</v>
      </c>
    </row>
    <row r="89" spans="1:9" ht="15.6" x14ac:dyDescent="0.3">
      <c r="A89" s="51">
        <v>85</v>
      </c>
      <c r="B89" s="1" t="s">
        <v>1605</v>
      </c>
      <c r="C89" s="1" t="s">
        <v>1568</v>
      </c>
      <c r="D89" s="1" t="s">
        <v>1038</v>
      </c>
      <c r="E89" s="1" t="s">
        <v>23</v>
      </c>
      <c r="F89" s="1" t="s">
        <v>255</v>
      </c>
      <c r="G89" s="1" t="s">
        <v>1603</v>
      </c>
      <c r="H89" s="1" t="s">
        <v>2339</v>
      </c>
      <c r="I89" s="13" t="s">
        <v>1604</v>
      </c>
    </row>
    <row r="90" spans="1:9" ht="15.6" x14ac:dyDescent="0.3">
      <c r="A90" s="51">
        <v>86</v>
      </c>
      <c r="B90" s="1" t="s">
        <v>1610</v>
      </c>
      <c r="C90" s="1" t="s">
        <v>1608</v>
      </c>
      <c r="D90" s="1" t="s">
        <v>1609</v>
      </c>
      <c r="E90" s="1" t="s">
        <v>23</v>
      </c>
      <c r="F90" s="1" t="s">
        <v>135</v>
      </c>
      <c r="G90" s="1" t="s">
        <v>1606</v>
      </c>
      <c r="H90" s="1" t="s">
        <v>24</v>
      </c>
      <c r="I90" s="13" t="s">
        <v>1607</v>
      </c>
    </row>
    <row r="91" spans="1:9" ht="15.6" x14ac:dyDescent="0.3">
      <c r="A91" s="51">
        <v>87</v>
      </c>
      <c r="B91" s="1" t="s">
        <v>1618</v>
      </c>
      <c r="C91" s="1" t="s">
        <v>1616</v>
      </c>
      <c r="D91" s="1" t="s">
        <v>1617</v>
      </c>
      <c r="E91" s="1" t="s">
        <v>23</v>
      </c>
      <c r="F91" s="1" t="s">
        <v>117</v>
      </c>
      <c r="G91" s="1" t="s">
        <v>1615</v>
      </c>
      <c r="H91" s="1" t="s">
        <v>63</v>
      </c>
      <c r="I91" s="13" t="s">
        <v>1612</v>
      </c>
    </row>
    <row r="92" spans="1:9" ht="15.6" x14ac:dyDescent="0.3">
      <c r="A92" s="51">
        <v>88</v>
      </c>
      <c r="B92" s="1" t="s">
        <v>1614</v>
      </c>
      <c r="C92" s="1" t="s">
        <v>1613</v>
      </c>
      <c r="D92" s="1" t="s">
        <v>1143</v>
      </c>
      <c r="E92" s="1" t="s">
        <v>15</v>
      </c>
      <c r="F92" s="1" t="s">
        <v>237</v>
      </c>
      <c r="G92" s="1" t="s">
        <v>1611</v>
      </c>
      <c r="H92" s="1" t="s">
        <v>24</v>
      </c>
      <c r="I92" s="13" t="s">
        <v>1612</v>
      </c>
    </row>
    <row r="93" spans="1:9" ht="15.6" x14ac:dyDescent="0.3">
      <c r="A93" s="51">
        <v>89</v>
      </c>
      <c r="B93" s="1" t="s">
        <v>1623</v>
      </c>
      <c r="C93" s="1" t="s">
        <v>1621</v>
      </c>
      <c r="D93" s="1" t="s">
        <v>1622</v>
      </c>
      <c r="E93" s="1" t="s">
        <v>15</v>
      </c>
      <c r="F93" s="1" t="s">
        <v>255</v>
      </c>
      <c r="G93" s="1" t="s">
        <v>1619</v>
      </c>
      <c r="H93" s="1" t="s">
        <v>1624</v>
      </c>
      <c r="I93" s="13" t="s">
        <v>1620</v>
      </c>
    </row>
    <row r="94" spans="1:9" ht="15.6" x14ac:dyDescent="0.3">
      <c r="A94" s="51">
        <v>90</v>
      </c>
      <c r="B94" s="1" t="s">
        <v>1629</v>
      </c>
      <c r="C94" s="1" t="s">
        <v>1627</v>
      </c>
      <c r="D94" s="1" t="s">
        <v>1628</v>
      </c>
      <c r="E94" s="1" t="s">
        <v>23</v>
      </c>
      <c r="F94" s="1" t="s">
        <v>153</v>
      </c>
      <c r="G94" s="1" t="s">
        <v>1625</v>
      </c>
      <c r="H94" s="1" t="s">
        <v>1630</v>
      </c>
      <c r="I94" s="13" t="s">
        <v>1626</v>
      </c>
    </row>
    <row r="95" spans="1:9" ht="15.6" x14ac:dyDescent="0.3">
      <c r="A95" s="51">
        <v>91</v>
      </c>
      <c r="B95" s="1" t="s">
        <v>1635</v>
      </c>
      <c r="C95" s="1" t="s">
        <v>1633</v>
      </c>
      <c r="D95" s="1" t="s">
        <v>1634</v>
      </c>
      <c r="E95" s="1" t="s">
        <v>15</v>
      </c>
      <c r="F95" s="1" t="s">
        <v>117</v>
      </c>
      <c r="G95" s="1" t="s">
        <v>1631</v>
      </c>
      <c r="H95" s="1" t="s">
        <v>1636</v>
      </c>
      <c r="I95" s="13" t="s">
        <v>1632</v>
      </c>
    </row>
    <row r="96" spans="1:9" ht="15.6" x14ac:dyDescent="0.3">
      <c r="A96" s="51">
        <v>92</v>
      </c>
      <c r="B96" s="1" t="s">
        <v>1640</v>
      </c>
      <c r="C96" s="1" t="s">
        <v>1639</v>
      </c>
      <c r="D96" s="1" t="s">
        <v>1634</v>
      </c>
      <c r="E96" s="1" t="s">
        <v>23</v>
      </c>
      <c r="F96" s="1" t="s">
        <v>172</v>
      </c>
      <c r="G96" s="1" t="s">
        <v>1637</v>
      </c>
      <c r="H96" s="1" t="s">
        <v>1636</v>
      </c>
      <c r="I96" s="13" t="s">
        <v>1638</v>
      </c>
    </row>
    <row r="97" spans="1:9" ht="15.6" x14ac:dyDescent="0.3">
      <c r="A97" s="51">
        <v>93</v>
      </c>
      <c r="B97" s="1" t="s">
        <v>1645</v>
      </c>
      <c r="C97" s="1" t="s">
        <v>1643</v>
      </c>
      <c r="D97" s="1" t="s">
        <v>1644</v>
      </c>
      <c r="E97" s="1" t="s">
        <v>23</v>
      </c>
      <c r="F97" s="1" t="s">
        <v>230</v>
      </c>
      <c r="G97" s="1" t="s">
        <v>1641</v>
      </c>
      <c r="H97" s="1" t="s">
        <v>24</v>
      </c>
      <c r="I97" s="13" t="s">
        <v>1642</v>
      </c>
    </row>
    <row r="98" spans="1:9" ht="15.6" x14ac:dyDescent="0.3">
      <c r="A98" s="51">
        <v>94</v>
      </c>
      <c r="B98" s="1" t="s">
        <v>1649</v>
      </c>
      <c r="C98" s="1" t="s">
        <v>1648</v>
      </c>
      <c r="D98" s="1" t="s">
        <v>1376</v>
      </c>
      <c r="E98" s="1" t="s">
        <v>15</v>
      </c>
      <c r="F98" s="1" t="s">
        <v>164</v>
      </c>
      <c r="G98" s="1" t="s">
        <v>1646</v>
      </c>
      <c r="H98" s="1" t="s">
        <v>1378</v>
      </c>
      <c r="I98" s="13" t="s">
        <v>1647</v>
      </c>
    </row>
    <row r="99" spans="1:9" ht="15.6" x14ac:dyDescent="0.3">
      <c r="A99" s="51">
        <v>95</v>
      </c>
      <c r="B99" s="1" t="s">
        <v>1652</v>
      </c>
      <c r="C99" s="1" t="s">
        <v>1651</v>
      </c>
      <c r="D99" s="1" t="s">
        <v>396</v>
      </c>
      <c r="E99" s="1" t="s">
        <v>23</v>
      </c>
      <c r="F99" s="1" t="s">
        <v>353</v>
      </c>
      <c r="G99" s="1" t="s">
        <v>1024</v>
      </c>
      <c r="H99" s="1" t="s">
        <v>63</v>
      </c>
      <c r="I99" s="56" t="s">
        <v>1650</v>
      </c>
    </row>
    <row r="100" spans="1:9" ht="15.6" x14ac:dyDescent="0.3">
      <c r="A100" s="51">
        <v>96</v>
      </c>
      <c r="B100" s="1">
        <v>829</v>
      </c>
      <c r="C100" s="58" t="s">
        <v>2349</v>
      </c>
      <c r="D100" s="1" t="s">
        <v>2350</v>
      </c>
      <c r="E100" s="1" t="s">
        <v>15</v>
      </c>
      <c r="F100" s="1">
        <v>39</v>
      </c>
      <c r="G100" s="1">
        <v>829</v>
      </c>
      <c r="H100" s="59" t="s">
        <v>2351</v>
      </c>
      <c r="I100" s="57" t="s">
        <v>2352</v>
      </c>
    </row>
    <row r="101" spans="1:9" ht="15.6" x14ac:dyDescent="0.3">
      <c r="A101" s="51">
        <v>97</v>
      </c>
      <c r="B101" s="1" t="s">
        <v>2202</v>
      </c>
      <c r="C101" s="1" t="s">
        <v>2203</v>
      </c>
      <c r="D101" s="1" t="s">
        <v>2204</v>
      </c>
      <c r="E101" s="1" t="s">
        <v>2237</v>
      </c>
      <c r="F101" s="1">
        <v>52</v>
      </c>
      <c r="G101" s="1" t="s">
        <v>2202</v>
      </c>
      <c r="H101" s="1" t="s">
        <v>2162</v>
      </c>
      <c r="I101" s="57" t="s">
        <v>2348</v>
      </c>
    </row>
    <row r="102" spans="1:9" ht="15.6" x14ac:dyDescent="0.3">
      <c r="A102" s="51">
        <v>98</v>
      </c>
      <c r="B102" s="1" t="s">
        <v>1657</v>
      </c>
      <c r="C102" s="1" t="s">
        <v>1655</v>
      </c>
      <c r="D102" s="1" t="s">
        <v>1656</v>
      </c>
      <c r="E102" s="1" t="s">
        <v>15</v>
      </c>
      <c r="F102" s="1" t="s">
        <v>295</v>
      </c>
      <c r="G102" s="1" t="s">
        <v>1653</v>
      </c>
      <c r="H102" s="1" t="s">
        <v>24</v>
      </c>
      <c r="I102" s="13" t="s">
        <v>1654</v>
      </c>
    </row>
    <row r="103" spans="1:9" ht="15.6" x14ac:dyDescent="0.3">
      <c r="A103" s="51">
        <v>99</v>
      </c>
      <c r="B103" s="1" t="s">
        <v>1662</v>
      </c>
      <c r="C103" s="1" t="s">
        <v>1660</v>
      </c>
      <c r="D103" s="1" t="s">
        <v>1661</v>
      </c>
      <c r="E103" s="1" t="s">
        <v>15</v>
      </c>
      <c r="F103" s="1" t="s">
        <v>230</v>
      </c>
      <c r="G103" s="1" t="s">
        <v>1658</v>
      </c>
      <c r="H103" s="1" t="s">
        <v>1274</v>
      </c>
      <c r="I103" s="13" t="s">
        <v>1659</v>
      </c>
    </row>
    <row r="104" spans="1:9" ht="15.6" x14ac:dyDescent="0.3">
      <c r="A104" s="51">
        <v>100</v>
      </c>
      <c r="B104" s="1" t="s">
        <v>1666</v>
      </c>
      <c r="C104" s="1" t="s">
        <v>374</v>
      </c>
      <c r="D104" s="1" t="s">
        <v>1665</v>
      </c>
      <c r="E104" s="1" t="s">
        <v>15</v>
      </c>
      <c r="F104" s="1" t="s">
        <v>166</v>
      </c>
      <c r="G104" s="1" t="s">
        <v>1663</v>
      </c>
      <c r="H104" s="1" t="s">
        <v>63</v>
      </c>
      <c r="I104" s="13" t="s">
        <v>1664</v>
      </c>
    </row>
    <row r="105" spans="1:9" ht="15.6" x14ac:dyDescent="0.3">
      <c r="A105" s="51">
        <v>101</v>
      </c>
      <c r="B105" s="1" t="s">
        <v>1670</v>
      </c>
      <c r="C105" s="1" t="s">
        <v>233</v>
      </c>
      <c r="D105" s="1" t="s">
        <v>1669</v>
      </c>
      <c r="E105" s="1" t="s">
        <v>23</v>
      </c>
      <c r="F105" s="1" t="s">
        <v>172</v>
      </c>
      <c r="G105" s="1" t="s">
        <v>1667</v>
      </c>
      <c r="H105" s="1" t="s">
        <v>235</v>
      </c>
      <c r="I105" s="13" t="s">
        <v>1668</v>
      </c>
    </row>
    <row r="106" spans="1:9" ht="15.6" x14ac:dyDescent="0.3">
      <c r="A106" s="51">
        <v>102</v>
      </c>
      <c r="B106" s="1" t="s">
        <v>1674</v>
      </c>
      <c r="C106" s="1" t="s">
        <v>1673</v>
      </c>
      <c r="D106" s="1" t="s">
        <v>2328</v>
      </c>
      <c r="E106" s="1" t="s">
        <v>15</v>
      </c>
      <c r="F106" s="1" t="s">
        <v>353</v>
      </c>
      <c r="G106" s="1" t="s">
        <v>1671</v>
      </c>
      <c r="H106" s="1" t="s">
        <v>24</v>
      </c>
      <c r="I106" s="13" t="s">
        <v>1672</v>
      </c>
    </row>
    <row r="107" spans="1:9" ht="15.6" x14ac:dyDescent="0.3">
      <c r="A107" s="51">
        <v>103</v>
      </c>
      <c r="B107" s="1" t="s">
        <v>1678</v>
      </c>
      <c r="C107" s="1" t="s">
        <v>487</v>
      </c>
      <c r="D107" s="1" t="s">
        <v>1677</v>
      </c>
      <c r="E107" s="1" t="s">
        <v>23</v>
      </c>
      <c r="F107" s="1" t="s">
        <v>353</v>
      </c>
      <c r="G107" s="1" t="s">
        <v>1675</v>
      </c>
      <c r="H107" s="1" t="s">
        <v>24</v>
      </c>
      <c r="I107" s="13" t="s">
        <v>1676</v>
      </c>
    </row>
    <row r="108" spans="1:9" ht="15.6" x14ac:dyDescent="0.3">
      <c r="A108" s="51">
        <v>104</v>
      </c>
      <c r="B108" s="1" t="s">
        <v>1683</v>
      </c>
      <c r="C108" s="1" t="s">
        <v>1681</v>
      </c>
      <c r="D108" s="1" t="s">
        <v>1682</v>
      </c>
      <c r="E108" s="1" t="s">
        <v>23</v>
      </c>
      <c r="F108" s="1" t="s">
        <v>189</v>
      </c>
      <c r="G108" s="1" t="s">
        <v>1679</v>
      </c>
      <c r="H108" s="1" t="s">
        <v>24</v>
      </c>
      <c r="I108" s="13" t="s">
        <v>1680</v>
      </c>
    </row>
    <row r="109" spans="1:9" ht="15.6" x14ac:dyDescent="0.3">
      <c r="A109" s="51">
        <v>105</v>
      </c>
      <c r="B109" s="1" t="s">
        <v>1687</v>
      </c>
      <c r="C109" s="1" t="s">
        <v>1686</v>
      </c>
      <c r="D109" s="1" t="s">
        <v>710</v>
      </c>
      <c r="E109" s="1" t="s">
        <v>23</v>
      </c>
      <c r="F109" s="1" t="s">
        <v>19</v>
      </c>
      <c r="G109" s="1" t="s">
        <v>1684</v>
      </c>
      <c r="H109" s="1" t="s">
        <v>1688</v>
      </c>
      <c r="I109" s="13" t="s">
        <v>1685</v>
      </c>
    </row>
    <row r="110" spans="1:9" ht="15.6" x14ac:dyDescent="0.3">
      <c r="A110" s="51">
        <v>106</v>
      </c>
      <c r="B110" s="1" t="s">
        <v>1693</v>
      </c>
      <c r="C110" s="1" t="s">
        <v>1691</v>
      </c>
      <c r="D110" s="1" t="s">
        <v>1692</v>
      </c>
      <c r="E110" s="1" t="s">
        <v>23</v>
      </c>
      <c r="F110" s="1" t="s">
        <v>283</v>
      </c>
      <c r="G110" s="1" t="s">
        <v>1689</v>
      </c>
      <c r="H110" s="1" t="s">
        <v>235</v>
      </c>
      <c r="I110" s="13" t="s">
        <v>1690</v>
      </c>
    </row>
    <row r="111" spans="1:9" ht="15.6" x14ac:dyDescent="0.3">
      <c r="A111" s="51">
        <v>107</v>
      </c>
      <c r="B111" s="1" t="s">
        <v>1698</v>
      </c>
      <c r="C111" s="1" t="s">
        <v>1696</v>
      </c>
      <c r="D111" s="1" t="s">
        <v>1697</v>
      </c>
      <c r="E111" s="1" t="s">
        <v>23</v>
      </c>
      <c r="F111" s="1" t="s">
        <v>269</v>
      </c>
      <c r="G111" s="1" t="s">
        <v>1694</v>
      </c>
      <c r="H111" s="1" t="s">
        <v>121</v>
      </c>
      <c r="I111" s="13" t="s">
        <v>1695</v>
      </c>
    </row>
    <row r="112" spans="1:9" ht="15.6" x14ac:dyDescent="0.3">
      <c r="A112" s="51">
        <v>108</v>
      </c>
      <c r="B112" s="1" t="s">
        <v>1703</v>
      </c>
      <c r="C112" s="1" t="s">
        <v>1701</v>
      </c>
      <c r="D112" s="1" t="s">
        <v>1702</v>
      </c>
      <c r="E112" s="1" t="s">
        <v>23</v>
      </c>
      <c r="F112" s="1" t="s">
        <v>166</v>
      </c>
      <c r="G112" s="1" t="s">
        <v>1699</v>
      </c>
      <c r="H112" s="1" t="s">
        <v>121</v>
      </c>
      <c r="I112" s="13" t="s">
        <v>1700</v>
      </c>
    </row>
    <row r="113" spans="1:9" ht="15.6" x14ac:dyDescent="0.3">
      <c r="A113" s="51">
        <v>109</v>
      </c>
      <c r="B113" s="1" t="s">
        <v>1708</v>
      </c>
      <c r="C113" s="1" t="s">
        <v>1706</v>
      </c>
      <c r="D113" s="1" t="s">
        <v>1707</v>
      </c>
      <c r="E113" s="1" t="s">
        <v>15</v>
      </c>
      <c r="F113" s="1" t="s">
        <v>223</v>
      </c>
      <c r="G113" s="1" t="s">
        <v>1704</v>
      </c>
      <c r="H113" s="1" t="s">
        <v>16</v>
      </c>
      <c r="I113" s="13" t="s">
        <v>1705</v>
      </c>
    </row>
    <row r="114" spans="1:9" ht="15.6" x14ac:dyDescent="0.3">
      <c r="A114" s="51">
        <v>110</v>
      </c>
      <c r="B114" s="1" t="s">
        <v>1712</v>
      </c>
      <c r="C114" s="1" t="s">
        <v>1710</v>
      </c>
      <c r="D114" s="1" t="s">
        <v>1711</v>
      </c>
      <c r="E114" s="1" t="s">
        <v>23</v>
      </c>
      <c r="F114" s="1" t="s">
        <v>158</v>
      </c>
      <c r="G114" s="1" t="s">
        <v>513</v>
      </c>
      <c r="H114" s="1" t="s">
        <v>63</v>
      </c>
      <c r="I114" s="13" t="s">
        <v>1709</v>
      </c>
    </row>
    <row r="115" spans="1:9" ht="15.6" x14ac:dyDescent="0.3">
      <c r="A115" s="51">
        <v>111</v>
      </c>
      <c r="B115" s="1" t="s">
        <v>1716</v>
      </c>
      <c r="C115" s="1" t="s">
        <v>1715</v>
      </c>
      <c r="D115" s="1" t="s">
        <v>819</v>
      </c>
      <c r="E115" s="1" t="s">
        <v>23</v>
      </c>
      <c r="F115" s="1" t="s">
        <v>249</v>
      </c>
      <c r="G115" s="1" t="s">
        <v>1713</v>
      </c>
      <c r="H115" s="1" t="s">
        <v>24</v>
      </c>
      <c r="I115" s="13" t="s">
        <v>1714</v>
      </c>
    </row>
    <row r="116" spans="1:9" ht="15.6" x14ac:dyDescent="0.3">
      <c r="A116" s="51">
        <v>112</v>
      </c>
      <c r="B116" s="1" t="s">
        <v>1720</v>
      </c>
      <c r="C116" s="1" t="s">
        <v>401</v>
      </c>
      <c r="D116" s="1" t="s">
        <v>1719</v>
      </c>
      <c r="E116" s="1" t="s">
        <v>23</v>
      </c>
      <c r="F116" s="1" t="s">
        <v>230</v>
      </c>
      <c r="G116" s="1" t="s">
        <v>1717</v>
      </c>
      <c r="H116" s="1" t="s">
        <v>24</v>
      </c>
      <c r="I116" s="13" t="s">
        <v>1718</v>
      </c>
    </row>
    <row r="117" spans="1:9" ht="15.6" x14ac:dyDescent="0.3">
      <c r="A117" s="51">
        <v>113</v>
      </c>
      <c r="B117" s="1" t="s">
        <v>1725</v>
      </c>
      <c r="C117" s="1" t="s">
        <v>1723</v>
      </c>
      <c r="D117" s="1" t="s">
        <v>1724</v>
      </c>
      <c r="E117" s="1" t="s">
        <v>15</v>
      </c>
      <c r="F117" s="1" t="s">
        <v>297</v>
      </c>
      <c r="G117" s="1" t="s">
        <v>1721</v>
      </c>
      <c r="H117" s="1" t="s">
        <v>16</v>
      </c>
      <c r="I117" s="13" t="s">
        <v>1722</v>
      </c>
    </row>
    <row r="118" spans="1:9" ht="15.6" x14ac:dyDescent="0.3">
      <c r="A118" s="51">
        <v>114</v>
      </c>
      <c r="B118" s="1" t="s">
        <v>1728</v>
      </c>
      <c r="C118" s="1" t="s">
        <v>1727</v>
      </c>
      <c r="D118" s="1" t="s">
        <v>1143</v>
      </c>
      <c r="E118" s="1" t="s">
        <v>15</v>
      </c>
      <c r="F118" s="1" t="s">
        <v>261</v>
      </c>
      <c r="G118" s="1" t="s">
        <v>898</v>
      </c>
      <c r="H118" s="1" t="s">
        <v>63</v>
      </c>
      <c r="I118" s="13" t="s">
        <v>1726</v>
      </c>
    </row>
    <row r="119" spans="1:9" ht="15.6" x14ac:dyDescent="0.3">
      <c r="A119" s="51">
        <v>115</v>
      </c>
      <c r="B119" s="1" t="s">
        <v>1733</v>
      </c>
      <c r="C119" s="1" t="s">
        <v>1731</v>
      </c>
      <c r="D119" s="1" t="s">
        <v>1732</v>
      </c>
      <c r="E119" s="1" t="s">
        <v>15</v>
      </c>
      <c r="F119" s="1" t="s">
        <v>92</v>
      </c>
      <c r="G119" s="1" t="s">
        <v>1729</v>
      </c>
      <c r="H119" s="1" t="s">
        <v>121</v>
      </c>
      <c r="I119" s="13" t="s">
        <v>1730</v>
      </c>
    </row>
    <row r="120" spans="1:9" ht="15.6" x14ac:dyDescent="0.3">
      <c r="A120" s="51">
        <v>116</v>
      </c>
      <c r="B120" s="1" t="s">
        <v>1736</v>
      </c>
      <c r="C120" s="1" t="s">
        <v>487</v>
      </c>
      <c r="D120" s="1" t="s">
        <v>917</v>
      </c>
      <c r="E120" s="1" t="s">
        <v>23</v>
      </c>
      <c r="F120" s="1" t="s">
        <v>205</v>
      </c>
      <c r="G120" s="1" t="s">
        <v>1734</v>
      </c>
      <c r="H120" s="1" t="s">
        <v>16</v>
      </c>
      <c r="I120" s="13" t="s">
        <v>1735</v>
      </c>
    </row>
    <row r="121" spans="1:9" ht="15.6" x14ac:dyDescent="0.3">
      <c r="A121" s="51">
        <v>117</v>
      </c>
      <c r="B121" s="1" t="s">
        <v>1741</v>
      </c>
      <c r="C121" s="1" t="s">
        <v>1739</v>
      </c>
      <c r="D121" s="1" t="s">
        <v>1740</v>
      </c>
      <c r="E121" s="1" t="s">
        <v>15</v>
      </c>
      <c r="F121" s="1" t="s">
        <v>141</v>
      </c>
      <c r="G121" s="1" t="s">
        <v>1737</v>
      </c>
      <c r="H121" s="1" t="s">
        <v>2339</v>
      </c>
      <c r="I121" s="13" t="s">
        <v>1738</v>
      </c>
    </row>
    <row r="122" spans="1:9" ht="15.6" x14ac:dyDescent="0.3">
      <c r="A122" s="51">
        <v>118</v>
      </c>
      <c r="B122" s="1" t="s">
        <v>1744</v>
      </c>
      <c r="C122" s="1" t="s">
        <v>1621</v>
      </c>
      <c r="D122" s="1" t="s">
        <v>1197</v>
      </c>
      <c r="E122" s="1" t="s">
        <v>15</v>
      </c>
      <c r="F122" s="1" t="s">
        <v>19</v>
      </c>
      <c r="G122" s="1" t="s">
        <v>1742</v>
      </c>
      <c r="H122" s="1" t="s">
        <v>2339</v>
      </c>
      <c r="I122" s="13" t="s">
        <v>1743</v>
      </c>
    </row>
    <row r="123" spans="1:9" ht="15.6" x14ac:dyDescent="0.3">
      <c r="A123" s="51">
        <v>119</v>
      </c>
      <c r="B123" s="1" t="s">
        <v>1753</v>
      </c>
      <c r="C123" s="1" t="s">
        <v>1751</v>
      </c>
      <c r="D123" s="1" t="s">
        <v>1752</v>
      </c>
      <c r="E123" s="1" t="s">
        <v>15</v>
      </c>
      <c r="F123" s="1" t="s">
        <v>207</v>
      </c>
      <c r="G123" s="1" t="s">
        <v>1750</v>
      </c>
      <c r="H123" s="1" t="s">
        <v>24</v>
      </c>
      <c r="I123" s="13" t="s">
        <v>1746</v>
      </c>
    </row>
    <row r="124" spans="1:9" ht="15.6" x14ac:dyDescent="0.3">
      <c r="A124" s="51">
        <v>120</v>
      </c>
      <c r="B124" s="1" t="s">
        <v>1749</v>
      </c>
      <c r="C124" s="1" t="s">
        <v>1747</v>
      </c>
      <c r="D124" s="1" t="s">
        <v>1748</v>
      </c>
      <c r="E124" s="1" t="s">
        <v>23</v>
      </c>
      <c r="F124" s="1" t="s">
        <v>19</v>
      </c>
      <c r="G124" s="1" t="s">
        <v>1745</v>
      </c>
      <c r="H124" s="1" t="s">
        <v>16</v>
      </c>
      <c r="I124" s="13" t="s">
        <v>1746</v>
      </c>
    </row>
    <row r="125" spans="1:9" ht="15.6" x14ac:dyDescent="0.3">
      <c r="A125" s="51">
        <v>121</v>
      </c>
      <c r="B125" s="1" t="s">
        <v>1757</v>
      </c>
      <c r="C125" s="1" t="s">
        <v>1756</v>
      </c>
      <c r="D125" s="1" t="s">
        <v>955</v>
      </c>
      <c r="E125" s="1" t="s">
        <v>23</v>
      </c>
      <c r="F125" s="1" t="s">
        <v>27</v>
      </c>
      <c r="G125" s="1" t="s">
        <v>1754</v>
      </c>
      <c r="H125" s="1" t="s">
        <v>16</v>
      </c>
      <c r="I125" s="13" t="s">
        <v>1755</v>
      </c>
    </row>
    <row r="126" spans="1:9" ht="15.6" x14ac:dyDescent="0.3">
      <c r="A126" s="51">
        <v>122</v>
      </c>
      <c r="B126" s="1" t="s">
        <v>1760</v>
      </c>
      <c r="C126" s="1" t="s">
        <v>1066</v>
      </c>
      <c r="D126" s="1" t="s">
        <v>1759</v>
      </c>
      <c r="E126" s="1" t="s">
        <v>15</v>
      </c>
      <c r="F126" s="1" t="s">
        <v>323</v>
      </c>
      <c r="G126" s="1" t="s">
        <v>665</v>
      </c>
      <c r="H126" s="1" t="s">
        <v>63</v>
      </c>
      <c r="I126" s="13" t="s">
        <v>1758</v>
      </c>
    </row>
    <row r="127" spans="1:9" ht="15.6" x14ac:dyDescent="0.3">
      <c r="A127" s="51">
        <v>123</v>
      </c>
      <c r="B127" s="1" t="s">
        <v>1764</v>
      </c>
      <c r="C127" s="1" t="s">
        <v>1763</v>
      </c>
      <c r="D127" s="1" t="s">
        <v>1364</v>
      </c>
      <c r="E127" s="1" t="s">
        <v>23</v>
      </c>
      <c r="F127" s="1" t="s">
        <v>19</v>
      </c>
      <c r="G127" s="1" t="s">
        <v>1761</v>
      </c>
      <c r="H127" s="1" t="s">
        <v>235</v>
      </c>
      <c r="I127" s="13" t="s">
        <v>1762</v>
      </c>
    </row>
    <row r="128" spans="1:9" ht="15.6" x14ac:dyDescent="0.3">
      <c r="A128" s="51">
        <v>124</v>
      </c>
      <c r="B128" s="1" t="s">
        <v>1770</v>
      </c>
      <c r="C128" s="1" t="s">
        <v>1066</v>
      </c>
      <c r="D128" s="1" t="s">
        <v>990</v>
      </c>
      <c r="E128" s="1" t="s">
        <v>15</v>
      </c>
      <c r="F128" s="1" t="s">
        <v>249</v>
      </c>
      <c r="G128" s="1" t="s">
        <v>1769</v>
      </c>
      <c r="H128" s="1" t="s">
        <v>2339</v>
      </c>
      <c r="I128" s="13" t="s">
        <v>1766</v>
      </c>
    </row>
    <row r="129" spans="1:9" ht="15.6" x14ac:dyDescent="0.3">
      <c r="A129" s="51">
        <v>125</v>
      </c>
      <c r="B129" s="1" t="s">
        <v>1768</v>
      </c>
      <c r="C129" s="1" t="s">
        <v>1767</v>
      </c>
      <c r="D129" s="1" t="s">
        <v>990</v>
      </c>
      <c r="E129" s="1" t="s">
        <v>23</v>
      </c>
      <c r="F129" s="1" t="s">
        <v>189</v>
      </c>
      <c r="G129" s="1" t="s">
        <v>1765</v>
      </c>
      <c r="H129" s="1" t="s">
        <v>2339</v>
      </c>
      <c r="I129" s="13" t="s">
        <v>1766</v>
      </c>
    </row>
    <row r="130" spans="1:9" ht="15.6" x14ac:dyDescent="0.3">
      <c r="A130" s="51">
        <v>126</v>
      </c>
      <c r="B130" s="1" t="s">
        <v>1775</v>
      </c>
      <c r="C130" s="1" t="s">
        <v>1773</v>
      </c>
      <c r="D130" s="1" t="s">
        <v>1774</v>
      </c>
      <c r="E130" s="1" t="s">
        <v>23</v>
      </c>
      <c r="F130" s="1" t="s">
        <v>225</v>
      </c>
      <c r="G130" s="1" t="s">
        <v>1771</v>
      </c>
      <c r="H130" s="1" t="s">
        <v>24</v>
      </c>
      <c r="I130" s="13" t="s">
        <v>1772</v>
      </c>
    </row>
    <row r="131" spans="1:9" ht="15.6" x14ac:dyDescent="0.3">
      <c r="A131" s="51">
        <v>127</v>
      </c>
      <c r="B131" s="1" t="s">
        <v>1780</v>
      </c>
      <c r="C131" s="1" t="s">
        <v>1778</v>
      </c>
      <c r="D131" s="1" t="s">
        <v>1779</v>
      </c>
      <c r="E131" s="1" t="s">
        <v>23</v>
      </c>
      <c r="F131" s="1" t="s">
        <v>237</v>
      </c>
      <c r="G131" s="1" t="s">
        <v>1776</v>
      </c>
      <c r="H131" s="1" t="s">
        <v>16</v>
      </c>
      <c r="I131" s="13" t="s">
        <v>1777</v>
      </c>
    </row>
    <row r="132" spans="1:9" ht="15.6" x14ac:dyDescent="0.3">
      <c r="A132" s="51">
        <v>128</v>
      </c>
      <c r="B132" s="32" t="s">
        <v>2318</v>
      </c>
      <c r="C132" s="32" t="s">
        <v>2319</v>
      </c>
      <c r="D132" s="32" t="s">
        <v>2320</v>
      </c>
      <c r="E132" s="32" t="s">
        <v>23</v>
      </c>
      <c r="F132" s="35"/>
      <c r="G132" s="32">
        <v>1534</v>
      </c>
      <c r="H132" s="32" t="s">
        <v>24</v>
      </c>
      <c r="I132" s="13" t="s">
        <v>2347</v>
      </c>
    </row>
    <row r="133" spans="1:9" ht="15.6" x14ac:dyDescent="0.3">
      <c r="A133" s="51">
        <v>129</v>
      </c>
      <c r="B133" s="1" t="s">
        <v>2329</v>
      </c>
      <c r="C133" s="1" t="s">
        <v>233</v>
      </c>
      <c r="D133" s="1" t="s">
        <v>1601</v>
      </c>
      <c r="E133" s="1" t="s">
        <v>23</v>
      </c>
      <c r="F133" s="1" t="s">
        <v>230</v>
      </c>
      <c r="G133" s="1" t="s">
        <v>2330</v>
      </c>
      <c r="H133" s="1" t="s">
        <v>16</v>
      </c>
      <c r="I133" s="13" t="s">
        <v>2331</v>
      </c>
    </row>
    <row r="134" spans="1:9" ht="15.6" x14ac:dyDescent="0.3">
      <c r="A134" s="51">
        <v>130</v>
      </c>
      <c r="B134" s="1" t="s">
        <v>1784</v>
      </c>
      <c r="C134" s="1" t="s">
        <v>1783</v>
      </c>
      <c r="D134" s="1" t="s">
        <v>1422</v>
      </c>
      <c r="E134" s="1" t="s">
        <v>15</v>
      </c>
      <c r="F134" s="1" t="s">
        <v>237</v>
      </c>
      <c r="G134" s="1" t="s">
        <v>1781</v>
      </c>
      <c r="H134" s="1" t="s">
        <v>235</v>
      </c>
      <c r="I134" s="13" t="s">
        <v>1782</v>
      </c>
    </row>
    <row r="135" spans="1:9" ht="15.6" x14ac:dyDescent="0.3">
      <c r="A135" s="51">
        <v>131</v>
      </c>
      <c r="B135" s="1" t="s">
        <v>1788</v>
      </c>
      <c r="C135" s="1" t="s">
        <v>1787</v>
      </c>
      <c r="D135" s="1" t="s">
        <v>1505</v>
      </c>
      <c r="E135" s="1" t="s">
        <v>23</v>
      </c>
      <c r="F135" s="1" t="s">
        <v>200</v>
      </c>
      <c r="G135" s="1" t="s">
        <v>1785</v>
      </c>
      <c r="H135" s="1" t="s">
        <v>1497</v>
      </c>
      <c r="I135" s="13" t="s">
        <v>1786</v>
      </c>
    </row>
    <row r="136" spans="1:9" ht="15.6" x14ac:dyDescent="0.3">
      <c r="A136" s="51">
        <v>132</v>
      </c>
      <c r="B136" s="1" t="s">
        <v>1793</v>
      </c>
      <c r="C136" s="1" t="s">
        <v>1791</v>
      </c>
      <c r="D136" s="1" t="s">
        <v>1792</v>
      </c>
      <c r="E136" s="1" t="s">
        <v>15</v>
      </c>
      <c r="F136" s="1" t="s">
        <v>243</v>
      </c>
      <c r="G136" s="1" t="s">
        <v>1789</v>
      </c>
      <c r="H136" s="1" t="s">
        <v>16</v>
      </c>
      <c r="I136" s="13" t="s">
        <v>1790</v>
      </c>
    </row>
    <row r="137" spans="1:9" ht="15.6" x14ac:dyDescent="0.3">
      <c r="A137" s="51">
        <v>133</v>
      </c>
      <c r="B137" s="1" t="s">
        <v>1797</v>
      </c>
      <c r="C137" s="1" t="s">
        <v>1796</v>
      </c>
      <c r="D137" s="1" t="s">
        <v>1207</v>
      </c>
      <c r="E137" s="1" t="s">
        <v>23</v>
      </c>
      <c r="F137" s="1" t="s">
        <v>223</v>
      </c>
      <c r="G137" s="1" t="s">
        <v>1794</v>
      </c>
      <c r="H137" s="1" t="s">
        <v>16</v>
      </c>
      <c r="I137" s="13" t="s">
        <v>1795</v>
      </c>
    </row>
    <row r="138" spans="1:9" ht="15.6" x14ac:dyDescent="0.3">
      <c r="A138" s="51">
        <v>134</v>
      </c>
      <c r="B138" s="1" t="s">
        <v>1802</v>
      </c>
      <c r="C138" s="1" t="s">
        <v>1800</v>
      </c>
      <c r="D138" s="1" t="s">
        <v>1801</v>
      </c>
      <c r="E138" s="1" t="s">
        <v>23</v>
      </c>
      <c r="F138" s="1" t="s">
        <v>194</v>
      </c>
      <c r="G138" s="1" t="s">
        <v>1798</v>
      </c>
      <c r="H138" s="1" t="s">
        <v>923</v>
      </c>
      <c r="I138" s="13" t="s">
        <v>1799</v>
      </c>
    </row>
    <row r="139" spans="1:9" ht="15.6" x14ac:dyDescent="0.3">
      <c r="A139" s="51">
        <v>135</v>
      </c>
      <c r="B139" s="1" t="s">
        <v>1806</v>
      </c>
      <c r="C139" s="1" t="s">
        <v>1805</v>
      </c>
      <c r="D139" s="1" t="s">
        <v>1165</v>
      </c>
      <c r="E139" s="1" t="s">
        <v>15</v>
      </c>
      <c r="F139" s="1" t="s">
        <v>51</v>
      </c>
      <c r="G139" s="1" t="s">
        <v>1803</v>
      </c>
      <c r="H139" s="1" t="s">
        <v>24</v>
      </c>
      <c r="I139" s="13" t="s">
        <v>1804</v>
      </c>
    </row>
    <row r="140" spans="1:9" ht="15.6" x14ac:dyDescent="0.3">
      <c r="A140" s="51">
        <v>136</v>
      </c>
      <c r="B140" s="1" t="s">
        <v>1811</v>
      </c>
      <c r="C140" s="1" t="s">
        <v>1809</v>
      </c>
      <c r="D140" s="1" t="s">
        <v>1810</v>
      </c>
      <c r="E140" s="1" t="s">
        <v>15</v>
      </c>
      <c r="F140" s="1" t="s">
        <v>261</v>
      </c>
      <c r="G140" s="1" t="s">
        <v>1807</v>
      </c>
      <c r="H140" s="1" t="s">
        <v>24</v>
      </c>
      <c r="I140" s="13" t="s">
        <v>1808</v>
      </c>
    </row>
    <row r="141" spans="1:9" ht="15.6" x14ac:dyDescent="0.3">
      <c r="A141" s="51">
        <v>137</v>
      </c>
      <c r="B141" s="1" t="s">
        <v>1814</v>
      </c>
      <c r="C141" s="1" t="s">
        <v>916</v>
      </c>
      <c r="D141" s="1" t="s">
        <v>276</v>
      </c>
      <c r="E141" s="1" t="s">
        <v>15</v>
      </c>
      <c r="F141" s="1" t="s">
        <v>249</v>
      </c>
      <c r="G141" s="1" t="s">
        <v>1812</v>
      </c>
      <c r="H141" s="1" t="s">
        <v>16</v>
      </c>
      <c r="I141" s="13" t="s">
        <v>1813</v>
      </c>
    </row>
    <row r="142" spans="1:9" ht="15.6" x14ac:dyDescent="0.3">
      <c r="A142" s="51">
        <v>138</v>
      </c>
      <c r="B142" s="1" t="s">
        <v>1819</v>
      </c>
      <c r="C142" s="1" t="s">
        <v>1817</v>
      </c>
      <c r="D142" s="1" t="s">
        <v>1818</v>
      </c>
      <c r="E142" s="1" t="s">
        <v>23</v>
      </c>
      <c r="F142" s="1" t="s">
        <v>316</v>
      </c>
      <c r="G142" s="1" t="s">
        <v>1815</v>
      </c>
      <c r="H142" s="1" t="s">
        <v>121</v>
      </c>
      <c r="I142" s="13" t="s">
        <v>1816</v>
      </c>
    </row>
    <row r="143" spans="1:9" ht="15.6" x14ac:dyDescent="0.3">
      <c r="A143" s="51">
        <v>139</v>
      </c>
      <c r="B143" s="1" t="s">
        <v>1823</v>
      </c>
      <c r="C143" s="1" t="s">
        <v>1587</v>
      </c>
      <c r="D143" s="1" t="s">
        <v>1822</v>
      </c>
      <c r="E143" s="1" t="s">
        <v>15</v>
      </c>
      <c r="F143" s="1" t="s">
        <v>249</v>
      </c>
      <c r="G143" s="1" t="s">
        <v>1820</v>
      </c>
      <c r="H143" s="1" t="s">
        <v>24</v>
      </c>
      <c r="I143" s="13" t="s">
        <v>1821</v>
      </c>
    </row>
    <row r="144" spans="1:9" ht="15.6" x14ac:dyDescent="0.3">
      <c r="A144" s="51">
        <v>140</v>
      </c>
      <c r="B144" s="1" t="s">
        <v>1828</v>
      </c>
      <c r="C144" s="1" t="s">
        <v>1826</v>
      </c>
      <c r="D144" s="1" t="s">
        <v>1827</v>
      </c>
      <c r="E144" s="1" t="s">
        <v>15</v>
      </c>
      <c r="F144" s="1" t="s">
        <v>243</v>
      </c>
      <c r="G144" s="1" t="s">
        <v>1824</v>
      </c>
      <c r="H144" s="1" t="s">
        <v>16</v>
      </c>
      <c r="I144" s="13" t="s">
        <v>1825</v>
      </c>
    </row>
    <row r="145" spans="1:9" ht="15.6" x14ac:dyDescent="0.3">
      <c r="A145" s="51">
        <v>141</v>
      </c>
      <c r="B145" s="1" t="s">
        <v>1832</v>
      </c>
      <c r="C145" s="1" t="s">
        <v>1831</v>
      </c>
      <c r="D145" s="1" t="s">
        <v>1822</v>
      </c>
      <c r="E145" s="1" t="s">
        <v>15</v>
      </c>
      <c r="F145" s="1" t="s">
        <v>117</v>
      </c>
      <c r="G145" s="1" t="s">
        <v>1829</v>
      </c>
      <c r="H145" s="1" t="s">
        <v>31</v>
      </c>
      <c r="I145" s="13" t="s">
        <v>1830</v>
      </c>
    </row>
    <row r="146" spans="1:9" ht="15.6" x14ac:dyDescent="0.3">
      <c r="A146" s="51">
        <v>142</v>
      </c>
      <c r="B146" s="1" t="s">
        <v>1836</v>
      </c>
      <c r="C146" s="1" t="s">
        <v>1835</v>
      </c>
      <c r="D146" s="1" t="s">
        <v>612</v>
      </c>
      <c r="E146" s="1" t="s">
        <v>15</v>
      </c>
      <c r="F146" s="1" t="s">
        <v>158</v>
      </c>
      <c r="G146" s="1" t="s">
        <v>1833</v>
      </c>
      <c r="H146" s="1" t="s">
        <v>24</v>
      </c>
      <c r="I146" s="13" t="s">
        <v>1834</v>
      </c>
    </row>
    <row r="147" spans="1:9" ht="15.6" x14ac:dyDescent="0.3">
      <c r="A147" s="51">
        <v>143</v>
      </c>
      <c r="B147" s="1" t="s">
        <v>1843</v>
      </c>
      <c r="C147" s="1" t="s">
        <v>1842</v>
      </c>
      <c r="D147" s="1" t="s">
        <v>886</v>
      </c>
      <c r="E147" s="1" t="s">
        <v>15</v>
      </c>
      <c r="F147" s="1" t="s">
        <v>187</v>
      </c>
      <c r="G147" s="1" t="s">
        <v>942</v>
      </c>
      <c r="H147" s="1" t="s">
        <v>63</v>
      </c>
      <c r="I147" s="13" t="s">
        <v>1838</v>
      </c>
    </row>
    <row r="148" spans="1:9" ht="15.6" x14ac:dyDescent="0.3">
      <c r="A148" s="51">
        <v>144</v>
      </c>
      <c r="B148" s="1" t="s">
        <v>1841</v>
      </c>
      <c r="C148" s="1" t="s">
        <v>1839</v>
      </c>
      <c r="D148" s="1" t="s">
        <v>1840</v>
      </c>
      <c r="E148" s="1" t="s">
        <v>23</v>
      </c>
      <c r="F148" s="1" t="s">
        <v>0</v>
      </c>
      <c r="G148" s="1" t="s">
        <v>1837</v>
      </c>
      <c r="H148" s="1" t="s">
        <v>577</v>
      </c>
      <c r="I148" s="13" t="s">
        <v>1838</v>
      </c>
    </row>
    <row r="149" spans="1:9" ht="15.6" x14ac:dyDescent="0.3">
      <c r="A149" s="51">
        <v>145</v>
      </c>
      <c r="B149" s="1" t="s">
        <v>1848</v>
      </c>
      <c r="C149" s="1" t="s">
        <v>1846</v>
      </c>
      <c r="D149" s="1" t="s">
        <v>1847</v>
      </c>
      <c r="E149" s="1" t="s">
        <v>15</v>
      </c>
      <c r="F149" s="1" t="s">
        <v>295</v>
      </c>
      <c r="G149" s="1" t="s">
        <v>1844</v>
      </c>
      <c r="H149" s="1" t="s">
        <v>31</v>
      </c>
      <c r="I149" s="13" t="s">
        <v>1845</v>
      </c>
    </row>
    <row r="150" spans="1:9" ht="15.6" x14ac:dyDescent="0.3">
      <c r="A150" s="51">
        <v>146</v>
      </c>
      <c r="B150" s="1" t="s">
        <v>1852</v>
      </c>
      <c r="C150" s="1" t="s">
        <v>1851</v>
      </c>
      <c r="D150" s="1" t="s">
        <v>819</v>
      </c>
      <c r="E150" s="1" t="s">
        <v>23</v>
      </c>
      <c r="F150" s="1" t="s">
        <v>388</v>
      </c>
      <c r="G150" s="1" t="s">
        <v>1849</v>
      </c>
      <c r="H150" s="1" t="s">
        <v>2339</v>
      </c>
      <c r="I150" s="13" t="s">
        <v>1850</v>
      </c>
    </row>
    <row r="151" spans="1:9" ht="15.6" x14ac:dyDescent="0.3">
      <c r="A151" s="51">
        <v>147</v>
      </c>
      <c r="B151" s="1" t="s">
        <v>1857</v>
      </c>
      <c r="C151" s="1" t="s">
        <v>1855</v>
      </c>
      <c r="D151" s="1" t="s">
        <v>1856</v>
      </c>
      <c r="E151" s="1" t="s">
        <v>23</v>
      </c>
      <c r="F151" s="1" t="s">
        <v>170</v>
      </c>
      <c r="G151" s="1" t="s">
        <v>1853</v>
      </c>
      <c r="H151" s="1" t="s">
        <v>1497</v>
      </c>
      <c r="I151" s="13" t="s">
        <v>1854</v>
      </c>
    </row>
    <row r="152" spans="1:9" ht="15.6" x14ac:dyDescent="0.3">
      <c r="A152" s="51">
        <v>148</v>
      </c>
      <c r="B152" s="1" t="s">
        <v>1862</v>
      </c>
      <c r="C152" s="1" t="s">
        <v>1860</v>
      </c>
      <c r="D152" s="1" t="s">
        <v>1861</v>
      </c>
      <c r="E152" s="1" t="s">
        <v>15</v>
      </c>
      <c r="F152" s="1" t="s">
        <v>207</v>
      </c>
      <c r="G152" s="1" t="s">
        <v>1858</v>
      </c>
      <c r="H152" s="1" t="s">
        <v>121</v>
      </c>
      <c r="I152" s="13" t="s">
        <v>1859</v>
      </c>
    </row>
    <row r="153" spans="1:9" ht="15.6" x14ac:dyDescent="0.3">
      <c r="A153" s="51">
        <v>149</v>
      </c>
      <c r="B153" s="1" t="s">
        <v>1867</v>
      </c>
      <c r="C153" s="1" t="s">
        <v>1865</v>
      </c>
      <c r="D153" s="1" t="s">
        <v>1866</v>
      </c>
      <c r="E153" s="1" t="s">
        <v>15</v>
      </c>
      <c r="F153" s="1" t="s">
        <v>353</v>
      </c>
      <c r="G153" s="1" t="s">
        <v>1863</v>
      </c>
      <c r="H153" s="1" t="s">
        <v>24</v>
      </c>
      <c r="I153" s="13" t="s">
        <v>1864</v>
      </c>
    </row>
    <row r="154" spans="1:9" ht="15.6" x14ac:dyDescent="0.3">
      <c r="A154" s="51">
        <v>150</v>
      </c>
      <c r="B154" s="1" t="s">
        <v>1871</v>
      </c>
      <c r="C154" s="1" t="s">
        <v>1870</v>
      </c>
      <c r="D154" s="1" t="s">
        <v>1432</v>
      </c>
      <c r="E154" s="1" t="s">
        <v>15</v>
      </c>
      <c r="F154" s="1" t="s">
        <v>382</v>
      </c>
      <c r="G154" s="1" t="s">
        <v>1868</v>
      </c>
      <c r="H154" s="1" t="s">
        <v>24</v>
      </c>
      <c r="I154" s="13" t="s">
        <v>1869</v>
      </c>
    </row>
    <row r="155" spans="1:9" ht="15.6" x14ac:dyDescent="0.3">
      <c r="A155" s="51">
        <v>151</v>
      </c>
      <c r="B155" s="1" t="s">
        <v>1875</v>
      </c>
      <c r="C155" s="1" t="s">
        <v>1874</v>
      </c>
      <c r="D155" s="1" t="s">
        <v>414</v>
      </c>
      <c r="E155" s="1" t="s">
        <v>23</v>
      </c>
      <c r="F155" s="1" t="s">
        <v>377</v>
      </c>
      <c r="G155" s="1" t="s">
        <v>1872</v>
      </c>
      <c r="H155" s="1" t="s">
        <v>2339</v>
      </c>
      <c r="I155" s="13" t="s">
        <v>1873</v>
      </c>
    </row>
    <row r="156" spans="1:9" ht="15.6" x14ac:dyDescent="0.3">
      <c r="A156" s="51">
        <v>152</v>
      </c>
      <c r="B156" s="1" t="s">
        <v>1878</v>
      </c>
      <c r="C156" s="1" t="s">
        <v>374</v>
      </c>
      <c r="D156" s="1" t="s">
        <v>1877</v>
      </c>
      <c r="E156" s="1" t="s">
        <v>15</v>
      </c>
      <c r="F156" s="1" t="s">
        <v>51</v>
      </c>
      <c r="G156" s="1" t="s">
        <v>572</v>
      </c>
      <c r="H156" s="1" t="s">
        <v>63</v>
      </c>
      <c r="I156" s="13" t="s">
        <v>1876</v>
      </c>
    </row>
    <row r="157" spans="1:9" ht="15.6" x14ac:dyDescent="0.3">
      <c r="A157" s="51">
        <v>153</v>
      </c>
      <c r="B157" s="1" t="s">
        <v>1882</v>
      </c>
      <c r="C157" s="1" t="s">
        <v>1880</v>
      </c>
      <c r="D157" s="1" t="s">
        <v>1881</v>
      </c>
      <c r="E157" s="1" t="s">
        <v>23</v>
      </c>
      <c r="F157" s="1" t="s">
        <v>388</v>
      </c>
      <c r="G157" s="1" t="s">
        <v>608</v>
      </c>
      <c r="H157" s="1" t="s">
        <v>63</v>
      </c>
      <c r="I157" s="13" t="s">
        <v>1879</v>
      </c>
    </row>
    <row r="158" spans="1:9" ht="15.6" x14ac:dyDescent="0.3">
      <c r="A158" s="51">
        <v>154</v>
      </c>
      <c r="B158" s="1" t="s">
        <v>1887</v>
      </c>
      <c r="C158" s="1" t="s">
        <v>1885</v>
      </c>
      <c r="D158" s="1" t="s">
        <v>1886</v>
      </c>
      <c r="E158" s="1" t="s">
        <v>23</v>
      </c>
      <c r="F158" s="1" t="s">
        <v>117</v>
      </c>
      <c r="G158" s="1" t="s">
        <v>1883</v>
      </c>
      <c r="H158" s="1" t="s">
        <v>24</v>
      </c>
      <c r="I158" s="13" t="s">
        <v>1884</v>
      </c>
    </row>
    <row r="159" spans="1:9" ht="15.6" x14ac:dyDescent="0.3">
      <c r="A159" s="51">
        <v>155</v>
      </c>
      <c r="B159" s="1" t="s">
        <v>1891</v>
      </c>
      <c r="C159" s="1" t="s">
        <v>264</v>
      </c>
      <c r="D159" s="1" t="s">
        <v>1890</v>
      </c>
      <c r="E159" s="1" t="s">
        <v>23</v>
      </c>
      <c r="F159" s="1" t="s">
        <v>323</v>
      </c>
      <c r="G159" s="1" t="s">
        <v>1888</v>
      </c>
      <c r="H159" s="1" t="s">
        <v>121</v>
      </c>
      <c r="I159" s="13" t="s">
        <v>1889</v>
      </c>
    </row>
    <row r="160" spans="1:9" ht="15.6" x14ac:dyDescent="0.3">
      <c r="A160" s="51">
        <v>156</v>
      </c>
      <c r="B160" s="1" t="s">
        <v>1895</v>
      </c>
      <c r="C160" s="1" t="s">
        <v>1894</v>
      </c>
      <c r="D160" s="1" t="s">
        <v>1634</v>
      </c>
      <c r="E160" s="1" t="s">
        <v>23</v>
      </c>
      <c r="F160" s="1" t="s">
        <v>295</v>
      </c>
      <c r="G160" s="1" t="s">
        <v>1892</v>
      </c>
      <c r="H160" s="1" t="s">
        <v>24</v>
      </c>
      <c r="I160" s="13" t="s">
        <v>1893</v>
      </c>
    </row>
    <row r="161" spans="1:9" ht="15.6" x14ac:dyDescent="0.3">
      <c r="A161" s="51">
        <v>157</v>
      </c>
      <c r="B161" s="1" t="s">
        <v>1898</v>
      </c>
      <c r="C161" s="1" t="s">
        <v>1756</v>
      </c>
      <c r="D161" s="1" t="s">
        <v>535</v>
      </c>
      <c r="E161" s="1" t="s">
        <v>23</v>
      </c>
      <c r="F161" s="1" t="s">
        <v>249</v>
      </c>
      <c r="G161" s="1" t="s">
        <v>1896</v>
      </c>
      <c r="H161" s="1" t="s">
        <v>24</v>
      </c>
      <c r="I161" s="13" t="s">
        <v>1897</v>
      </c>
    </row>
    <row r="162" spans="1:9" ht="15.6" x14ac:dyDescent="0.3">
      <c r="A162" s="51">
        <v>158</v>
      </c>
      <c r="B162" s="1" t="s">
        <v>1903</v>
      </c>
      <c r="C162" s="1" t="s">
        <v>1901</v>
      </c>
      <c r="D162" s="1" t="s">
        <v>1902</v>
      </c>
      <c r="E162" s="1" t="s">
        <v>15</v>
      </c>
      <c r="F162" s="1" t="s">
        <v>172</v>
      </c>
      <c r="G162" s="1" t="s">
        <v>1899</v>
      </c>
      <c r="H162" s="1" t="s">
        <v>2339</v>
      </c>
      <c r="I162" s="13" t="s">
        <v>1900</v>
      </c>
    </row>
    <row r="163" spans="1:9" ht="15.6" x14ac:dyDescent="0.3">
      <c r="A163" s="51">
        <v>159</v>
      </c>
      <c r="B163" s="1" t="s">
        <v>1906</v>
      </c>
      <c r="C163" s="1" t="s">
        <v>1905</v>
      </c>
      <c r="D163" s="1" t="s">
        <v>717</v>
      </c>
      <c r="E163" s="1" t="s">
        <v>23</v>
      </c>
      <c r="F163" s="1" t="s">
        <v>141</v>
      </c>
      <c r="G163" s="1" t="s">
        <v>323</v>
      </c>
      <c r="H163" s="1" t="s">
        <v>63</v>
      </c>
      <c r="I163" s="13" t="s">
        <v>1904</v>
      </c>
    </row>
    <row r="164" spans="1:9" ht="15.6" x14ac:dyDescent="0.3">
      <c r="A164" s="51">
        <v>160</v>
      </c>
      <c r="B164" s="1" t="s">
        <v>1910</v>
      </c>
      <c r="C164" s="1" t="s">
        <v>1909</v>
      </c>
      <c r="D164" s="1" t="s">
        <v>980</v>
      </c>
      <c r="E164" s="1" t="s">
        <v>15</v>
      </c>
      <c r="F164" s="1" t="s">
        <v>297</v>
      </c>
      <c r="G164" s="1" t="s">
        <v>1907</v>
      </c>
      <c r="H164" s="1" t="s">
        <v>235</v>
      </c>
      <c r="I164" s="13" t="s">
        <v>1908</v>
      </c>
    </row>
    <row r="165" spans="1:9" ht="15.6" x14ac:dyDescent="0.3">
      <c r="A165" s="51">
        <v>161</v>
      </c>
      <c r="B165" s="1" t="s">
        <v>1915</v>
      </c>
      <c r="C165" s="1" t="s">
        <v>1913</v>
      </c>
      <c r="D165" s="1" t="s">
        <v>1914</v>
      </c>
      <c r="E165" s="1" t="s">
        <v>15</v>
      </c>
      <c r="F165" s="1" t="s">
        <v>255</v>
      </c>
      <c r="G165" s="1" t="s">
        <v>1911</v>
      </c>
      <c r="H165" s="1" t="s">
        <v>24</v>
      </c>
      <c r="I165" s="13" t="s">
        <v>1912</v>
      </c>
    </row>
    <row r="166" spans="1:9" ht="15.6" x14ac:dyDescent="0.3">
      <c r="A166" s="51">
        <v>162</v>
      </c>
      <c r="B166" s="1" t="s">
        <v>1918</v>
      </c>
      <c r="C166" s="1" t="s">
        <v>286</v>
      </c>
      <c r="D166" s="1" t="s">
        <v>1012</v>
      </c>
      <c r="E166" s="1" t="s">
        <v>23</v>
      </c>
      <c r="F166" s="1" t="s">
        <v>224</v>
      </c>
      <c r="G166" s="1" t="s">
        <v>1916</v>
      </c>
      <c r="H166" s="1" t="s">
        <v>235</v>
      </c>
      <c r="I166" s="13" t="s">
        <v>1917</v>
      </c>
    </row>
    <row r="167" spans="1:9" ht="15.6" x14ac:dyDescent="0.3">
      <c r="A167" s="51">
        <v>163</v>
      </c>
      <c r="B167" s="1" t="s">
        <v>1922</v>
      </c>
      <c r="C167" s="1" t="s">
        <v>1487</v>
      </c>
      <c r="D167" s="1" t="s">
        <v>1921</v>
      </c>
      <c r="E167" s="1" t="s">
        <v>23</v>
      </c>
      <c r="F167" s="1" t="s">
        <v>225</v>
      </c>
      <c r="G167" s="1" t="s">
        <v>1919</v>
      </c>
      <c r="H167" s="1" t="s">
        <v>235</v>
      </c>
      <c r="I167" s="13" t="s">
        <v>1920</v>
      </c>
    </row>
    <row r="168" spans="1:9" ht="15.6" x14ac:dyDescent="0.3">
      <c r="A168" s="51">
        <v>164</v>
      </c>
      <c r="B168" s="1" t="s">
        <v>1925</v>
      </c>
      <c r="C168" s="1" t="s">
        <v>304</v>
      </c>
      <c r="D168" s="1" t="s">
        <v>1924</v>
      </c>
      <c r="E168" s="1" t="s">
        <v>15</v>
      </c>
      <c r="F168" s="1" t="s">
        <v>194</v>
      </c>
      <c r="G168" s="1" t="s">
        <v>527</v>
      </c>
      <c r="H168" s="1" t="s">
        <v>63</v>
      </c>
      <c r="I168" s="13" t="s">
        <v>1923</v>
      </c>
    </row>
    <row r="169" spans="1:9" ht="15.6" x14ac:dyDescent="0.3">
      <c r="A169" s="51">
        <v>165</v>
      </c>
      <c r="B169" s="1" t="s">
        <v>1930</v>
      </c>
      <c r="C169" s="1" t="s">
        <v>1928</v>
      </c>
      <c r="D169" s="1" t="s">
        <v>1929</v>
      </c>
      <c r="E169" s="1" t="s">
        <v>15</v>
      </c>
      <c r="F169" s="1" t="s">
        <v>237</v>
      </c>
      <c r="G169" s="1" t="s">
        <v>1926</v>
      </c>
      <c r="H169" s="1" t="s">
        <v>24</v>
      </c>
      <c r="I169" s="13" t="s">
        <v>1927</v>
      </c>
    </row>
    <row r="170" spans="1:9" ht="15.6" x14ac:dyDescent="0.3">
      <c r="A170" s="51">
        <v>166</v>
      </c>
      <c r="B170" s="1" t="s">
        <v>1935</v>
      </c>
      <c r="C170" s="1" t="s">
        <v>1933</v>
      </c>
      <c r="D170" s="1" t="s">
        <v>1934</v>
      </c>
      <c r="E170" s="1" t="s">
        <v>15</v>
      </c>
      <c r="F170" s="1" t="s">
        <v>223</v>
      </c>
      <c r="G170" s="1" t="s">
        <v>1931</v>
      </c>
      <c r="H170" s="1" t="s">
        <v>1936</v>
      </c>
      <c r="I170" s="13" t="s">
        <v>1932</v>
      </c>
    </row>
    <row r="171" spans="1:9" ht="15.6" x14ac:dyDescent="0.3">
      <c r="A171" s="51">
        <v>167</v>
      </c>
      <c r="B171" s="1" t="s">
        <v>1940</v>
      </c>
      <c r="C171" s="1" t="s">
        <v>1939</v>
      </c>
      <c r="D171" s="1" t="s">
        <v>601</v>
      </c>
      <c r="E171" s="1" t="s">
        <v>15</v>
      </c>
      <c r="F171" s="1" t="s">
        <v>141</v>
      </c>
      <c r="G171" s="1" t="s">
        <v>1937</v>
      </c>
      <c r="H171" s="1" t="s">
        <v>1497</v>
      </c>
      <c r="I171" s="13" t="s">
        <v>1938</v>
      </c>
    </row>
    <row r="172" spans="1:9" ht="15.6" x14ac:dyDescent="0.3">
      <c r="A172" s="51">
        <v>168</v>
      </c>
      <c r="B172" s="1" t="s">
        <v>1945</v>
      </c>
      <c r="C172" s="1" t="s">
        <v>1943</v>
      </c>
      <c r="D172" s="1" t="s">
        <v>1944</v>
      </c>
      <c r="E172" s="1" t="s">
        <v>23</v>
      </c>
      <c r="F172" s="1" t="s">
        <v>51</v>
      </c>
      <c r="G172" s="1" t="s">
        <v>1941</v>
      </c>
      <c r="H172" s="1" t="s">
        <v>24</v>
      </c>
      <c r="I172" s="13" t="s">
        <v>1942</v>
      </c>
    </row>
    <row r="173" spans="1:9" ht="15.6" x14ac:dyDescent="0.3">
      <c r="A173" s="51">
        <v>169</v>
      </c>
      <c r="B173" s="1" t="s">
        <v>1950</v>
      </c>
      <c r="C173" s="1" t="s">
        <v>1948</v>
      </c>
      <c r="D173" s="1" t="s">
        <v>1949</v>
      </c>
      <c r="E173" s="1" t="s">
        <v>23</v>
      </c>
      <c r="F173" s="1" t="s">
        <v>170</v>
      </c>
      <c r="G173" s="1" t="s">
        <v>1946</v>
      </c>
      <c r="H173" s="1" t="s">
        <v>577</v>
      </c>
      <c r="I173" s="13" t="s">
        <v>1947</v>
      </c>
    </row>
    <row r="174" spans="1:9" ht="15.6" x14ac:dyDescent="0.3">
      <c r="A174" s="51">
        <v>170</v>
      </c>
      <c r="B174" s="1" t="s">
        <v>1955</v>
      </c>
      <c r="C174" s="1" t="s">
        <v>1953</v>
      </c>
      <c r="D174" s="1" t="s">
        <v>1954</v>
      </c>
      <c r="E174" s="1" t="s">
        <v>15</v>
      </c>
      <c r="F174" s="1" t="s">
        <v>237</v>
      </c>
      <c r="G174" s="1" t="s">
        <v>1951</v>
      </c>
      <c r="H174" s="1" t="s">
        <v>24</v>
      </c>
      <c r="I174" s="13" t="s">
        <v>1952</v>
      </c>
    </row>
    <row r="175" spans="1:9" ht="15.6" x14ac:dyDescent="0.3">
      <c r="A175" s="51">
        <v>171</v>
      </c>
      <c r="B175" s="1" t="s">
        <v>1959</v>
      </c>
      <c r="C175" s="1" t="s">
        <v>1958</v>
      </c>
      <c r="D175" s="1" t="s">
        <v>2332</v>
      </c>
      <c r="E175" s="1" t="s">
        <v>15</v>
      </c>
      <c r="F175" s="1" t="s">
        <v>353</v>
      </c>
      <c r="G175" s="1" t="s">
        <v>1956</v>
      </c>
      <c r="H175" s="1" t="s">
        <v>24</v>
      </c>
      <c r="I175" s="13" t="s">
        <v>1957</v>
      </c>
    </row>
    <row r="176" spans="1:9" ht="15.6" x14ac:dyDescent="0.3">
      <c r="A176" s="51">
        <v>172</v>
      </c>
      <c r="B176" s="1" t="s">
        <v>1964</v>
      </c>
      <c r="C176" s="1" t="s">
        <v>1962</v>
      </c>
      <c r="D176" s="1" t="s">
        <v>1963</v>
      </c>
      <c r="E176" s="1" t="s">
        <v>23</v>
      </c>
      <c r="F176" s="1" t="s">
        <v>323</v>
      </c>
      <c r="G176" s="1" t="s">
        <v>1960</v>
      </c>
      <c r="H176" s="1" t="s">
        <v>24</v>
      </c>
      <c r="I176" s="13" t="s">
        <v>1961</v>
      </c>
    </row>
    <row r="177" spans="1:9" ht="15.6" x14ac:dyDescent="0.3">
      <c r="A177" s="51">
        <v>173</v>
      </c>
      <c r="B177" s="1" t="s">
        <v>1973</v>
      </c>
      <c r="C177" s="1" t="s">
        <v>1971</v>
      </c>
      <c r="D177" s="1" t="s">
        <v>1972</v>
      </c>
      <c r="E177" s="1" t="s">
        <v>23</v>
      </c>
      <c r="F177" s="1" t="s">
        <v>225</v>
      </c>
      <c r="G177" s="1" t="s">
        <v>579</v>
      </c>
      <c r="H177" s="1" t="s">
        <v>63</v>
      </c>
      <c r="I177" s="13" t="s">
        <v>1966</v>
      </c>
    </row>
    <row r="178" spans="1:9" ht="15.6" x14ac:dyDescent="0.3">
      <c r="A178" s="51">
        <v>174</v>
      </c>
      <c r="B178" s="1" t="s">
        <v>1969</v>
      </c>
      <c r="C178" s="1" t="s">
        <v>1967</v>
      </c>
      <c r="D178" s="1" t="s">
        <v>1968</v>
      </c>
      <c r="E178" s="1" t="s">
        <v>23</v>
      </c>
      <c r="F178" s="1" t="s">
        <v>360</v>
      </c>
      <c r="G178" s="1" t="s">
        <v>1965</v>
      </c>
      <c r="H178" s="1" t="s">
        <v>1970</v>
      </c>
      <c r="I178" s="13" t="s">
        <v>1966</v>
      </c>
    </row>
    <row r="179" spans="1:9" ht="15.6" x14ac:dyDescent="0.3">
      <c r="A179" s="51">
        <v>175</v>
      </c>
      <c r="B179" s="1" t="s">
        <v>1978</v>
      </c>
      <c r="C179" s="1" t="s">
        <v>1976</v>
      </c>
      <c r="D179" s="1" t="s">
        <v>1977</v>
      </c>
      <c r="E179" s="1" t="s">
        <v>15</v>
      </c>
      <c r="F179" s="1" t="s">
        <v>135</v>
      </c>
      <c r="G179" s="1" t="s">
        <v>1974</v>
      </c>
      <c r="H179" s="1" t="s">
        <v>235</v>
      </c>
      <c r="I179" s="13" t="s">
        <v>1975</v>
      </c>
    </row>
    <row r="180" spans="1:9" ht="15.6" x14ac:dyDescent="0.3">
      <c r="A180" s="51">
        <v>176</v>
      </c>
      <c r="B180" s="1" t="s">
        <v>1983</v>
      </c>
      <c r="C180" s="1" t="s">
        <v>1981</v>
      </c>
      <c r="D180" s="1" t="s">
        <v>1982</v>
      </c>
      <c r="E180" s="1" t="s">
        <v>15</v>
      </c>
      <c r="F180" s="1" t="s">
        <v>225</v>
      </c>
      <c r="G180" s="1" t="s">
        <v>1979</v>
      </c>
      <c r="H180" s="1" t="s">
        <v>235</v>
      </c>
      <c r="I180" s="13" t="s">
        <v>1980</v>
      </c>
    </row>
    <row r="181" spans="1:9" ht="15.6" x14ac:dyDescent="0.3">
      <c r="A181" s="51">
        <v>177</v>
      </c>
      <c r="B181" s="1" t="s">
        <v>1990</v>
      </c>
      <c r="C181" s="1" t="s">
        <v>534</v>
      </c>
      <c r="D181" s="1" t="s">
        <v>1143</v>
      </c>
      <c r="E181" s="1" t="s">
        <v>15</v>
      </c>
      <c r="F181" s="1" t="s">
        <v>205</v>
      </c>
      <c r="G181" s="1" t="s">
        <v>1989</v>
      </c>
      <c r="H181" s="1" t="s">
        <v>31</v>
      </c>
      <c r="I181" s="13" t="s">
        <v>1985</v>
      </c>
    </row>
    <row r="182" spans="1:9" ht="15.6" x14ac:dyDescent="0.3">
      <c r="A182" s="51">
        <v>178</v>
      </c>
      <c r="B182" s="1" t="s">
        <v>1988</v>
      </c>
      <c r="C182" s="1" t="s">
        <v>1986</v>
      </c>
      <c r="D182" s="1" t="s">
        <v>1987</v>
      </c>
      <c r="E182" s="1" t="s">
        <v>15</v>
      </c>
      <c r="F182" s="1" t="s">
        <v>316</v>
      </c>
      <c r="G182" s="1" t="s">
        <v>1984</v>
      </c>
      <c r="H182" s="1" t="s">
        <v>24</v>
      </c>
      <c r="I182" s="13" t="s">
        <v>1985</v>
      </c>
    </row>
    <row r="183" spans="1:9" ht="15.6" x14ac:dyDescent="0.3">
      <c r="A183" s="51">
        <v>179</v>
      </c>
      <c r="B183" s="1" t="s">
        <v>1994</v>
      </c>
      <c r="C183" s="1" t="s">
        <v>1993</v>
      </c>
      <c r="D183" s="1" t="s">
        <v>545</v>
      </c>
      <c r="E183" s="1" t="s">
        <v>15</v>
      </c>
      <c r="F183" s="1" t="s">
        <v>166</v>
      </c>
      <c r="G183" s="1" t="s">
        <v>1991</v>
      </c>
      <c r="H183" s="1" t="s">
        <v>235</v>
      </c>
      <c r="I183" s="13" t="s">
        <v>1992</v>
      </c>
    </row>
    <row r="184" spans="1:9" ht="15.6" x14ac:dyDescent="0.3">
      <c r="A184" s="51">
        <v>180</v>
      </c>
      <c r="B184" s="1" t="s">
        <v>1999</v>
      </c>
      <c r="C184" s="1" t="s">
        <v>1997</v>
      </c>
      <c r="D184" s="1" t="s">
        <v>1998</v>
      </c>
      <c r="E184" s="1" t="s">
        <v>23</v>
      </c>
      <c r="F184" s="1" t="s">
        <v>158</v>
      </c>
      <c r="G184" s="1" t="s">
        <v>1995</v>
      </c>
      <c r="H184" s="1" t="s">
        <v>16</v>
      </c>
      <c r="I184" s="13" t="s">
        <v>1996</v>
      </c>
    </row>
    <row r="185" spans="1:9" ht="15.6" x14ac:dyDescent="0.3">
      <c r="A185" s="51">
        <v>181</v>
      </c>
      <c r="B185" s="1" t="s">
        <v>2004</v>
      </c>
      <c r="C185" s="1" t="s">
        <v>2002</v>
      </c>
      <c r="D185" s="1" t="s">
        <v>2003</v>
      </c>
      <c r="E185" s="1" t="s">
        <v>15</v>
      </c>
      <c r="F185" s="1" t="s">
        <v>189</v>
      </c>
      <c r="G185" s="1" t="s">
        <v>2000</v>
      </c>
      <c r="H185" s="1" t="s">
        <v>16</v>
      </c>
      <c r="I185" s="13" t="s">
        <v>2001</v>
      </c>
    </row>
    <row r="186" spans="1:9" ht="15.6" x14ac:dyDescent="0.3">
      <c r="A186" s="51">
        <v>182</v>
      </c>
      <c r="B186" s="1" t="s">
        <v>2008</v>
      </c>
      <c r="C186" s="1" t="s">
        <v>2007</v>
      </c>
      <c r="D186" s="1" t="s">
        <v>1161</v>
      </c>
      <c r="E186" s="1" t="s">
        <v>15</v>
      </c>
      <c r="F186" s="1" t="s">
        <v>205</v>
      </c>
      <c r="G186" s="1" t="s">
        <v>2005</v>
      </c>
      <c r="H186" s="1" t="s">
        <v>577</v>
      </c>
      <c r="I186" s="13" t="s">
        <v>2006</v>
      </c>
    </row>
    <row r="187" spans="1:9" ht="15.6" x14ac:dyDescent="0.3">
      <c r="A187" s="51">
        <v>183</v>
      </c>
      <c r="B187" s="1" t="s">
        <v>2013</v>
      </c>
      <c r="C187" s="1" t="s">
        <v>2011</v>
      </c>
      <c r="D187" s="1" t="s">
        <v>2012</v>
      </c>
      <c r="E187" s="1" t="s">
        <v>15</v>
      </c>
      <c r="F187" s="1" t="s">
        <v>230</v>
      </c>
      <c r="G187" s="1" t="s">
        <v>2009</v>
      </c>
      <c r="H187" s="1" t="s">
        <v>577</v>
      </c>
      <c r="I187" s="13" t="s">
        <v>2010</v>
      </c>
    </row>
    <row r="188" spans="1:9" ht="15.6" x14ac:dyDescent="0.3">
      <c r="A188" s="51">
        <v>184</v>
      </c>
      <c r="B188" s="1" t="s">
        <v>2017</v>
      </c>
      <c r="C188" s="1" t="s">
        <v>1655</v>
      </c>
      <c r="D188" s="1" t="s">
        <v>2016</v>
      </c>
      <c r="E188" s="1" t="s">
        <v>15</v>
      </c>
      <c r="F188" s="1" t="s">
        <v>205</v>
      </c>
      <c r="G188" s="1" t="s">
        <v>2014</v>
      </c>
      <c r="H188" s="1" t="s">
        <v>121</v>
      </c>
      <c r="I188" s="13" t="s">
        <v>2015</v>
      </c>
    </row>
    <row r="189" spans="1:9" ht="15.6" x14ac:dyDescent="0.3">
      <c r="A189" s="51">
        <v>185</v>
      </c>
      <c r="B189" s="1" t="s">
        <v>2021</v>
      </c>
      <c r="C189" s="1" t="s">
        <v>174</v>
      </c>
      <c r="D189" s="1" t="s">
        <v>2020</v>
      </c>
      <c r="E189" s="1" t="s">
        <v>23</v>
      </c>
      <c r="F189" s="1" t="s">
        <v>141</v>
      </c>
      <c r="G189" s="1" t="s">
        <v>2018</v>
      </c>
      <c r="H189" s="1" t="s">
        <v>24</v>
      </c>
      <c r="I189" s="13" t="s">
        <v>2019</v>
      </c>
    </row>
    <row r="190" spans="1:9" ht="15.6" x14ac:dyDescent="0.3">
      <c r="A190" s="51">
        <v>186</v>
      </c>
      <c r="B190" s="1" t="s">
        <v>2025</v>
      </c>
      <c r="C190" s="1" t="s">
        <v>2024</v>
      </c>
      <c r="D190" s="1" t="s">
        <v>1702</v>
      </c>
      <c r="E190" s="1" t="s">
        <v>15</v>
      </c>
      <c r="F190" s="1" t="s">
        <v>377</v>
      </c>
      <c r="G190" s="1" t="s">
        <v>2022</v>
      </c>
      <c r="H190" s="1" t="s">
        <v>121</v>
      </c>
      <c r="I190" s="13" t="s">
        <v>2023</v>
      </c>
    </row>
    <row r="191" spans="1:9" ht="15.6" x14ac:dyDescent="0.3">
      <c r="A191" s="51">
        <v>187</v>
      </c>
      <c r="B191" s="1" t="s">
        <v>2030</v>
      </c>
      <c r="C191" s="1" t="s">
        <v>2028</v>
      </c>
      <c r="D191" s="1" t="s">
        <v>2029</v>
      </c>
      <c r="E191" s="1" t="s">
        <v>15</v>
      </c>
      <c r="F191" s="1" t="s">
        <v>187</v>
      </c>
      <c r="G191" s="1" t="s">
        <v>2026</v>
      </c>
      <c r="H191" s="1" t="s">
        <v>577</v>
      </c>
      <c r="I191" s="13" t="s">
        <v>2027</v>
      </c>
    </row>
    <row r="192" spans="1:9" ht="15.6" x14ac:dyDescent="0.3">
      <c r="A192" s="51">
        <v>188</v>
      </c>
      <c r="B192" s="1" t="s">
        <v>2034</v>
      </c>
      <c r="C192" s="1" t="s">
        <v>2033</v>
      </c>
      <c r="D192" s="1" t="s">
        <v>729</v>
      </c>
      <c r="E192" s="1" t="s">
        <v>15</v>
      </c>
      <c r="F192" s="1" t="s">
        <v>348</v>
      </c>
      <c r="G192" s="1" t="s">
        <v>2031</v>
      </c>
      <c r="H192" s="1" t="s">
        <v>121</v>
      </c>
      <c r="I192" s="13" t="s">
        <v>2032</v>
      </c>
    </row>
    <row r="193" spans="1:9" ht="15.6" x14ac:dyDescent="0.3">
      <c r="A193" s="51">
        <v>189</v>
      </c>
      <c r="B193" s="1" t="s">
        <v>2037</v>
      </c>
      <c r="C193" s="1" t="s">
        <v>1971</v>
      </c>
      <c r="D193" s="1" t="s">
        <v>729</v>
      </c>
      <c r="E193" s="1" t="s">
        <v>23</v>
      </c>
      <c r="F193" s="1" t="s">
        <v>348</v>
      </c>
      <c r="G193" s="1" t="s">
        <v>2035</v>
      </c>
      <c r="H193" s="1" t="s">
        <v>121</v>
      </c>
      <c r="I193" s="13" t="s">
        <v>2036</v>
      </c>
    </row>
    <row r="194" spans="1:9" ht="15.6" x14ac:dyDescent="0.3">
      <c r="A194" s="51">
        <v>190</v>
      </c>
      <c r="B194" s="1" t="s">
        <v>2041</v>
      </c>
      <c r="C194" s="1" t="s">
        <v>2040</v>
      </c>
      <c r="D194" s="1" t="s">
        <v>106</v>
      </c>
      <c r="E194" s="1" t="s">
        <v>15</v>
      </c>
      <c r="F194" s="1" t="s">
        <v>418</v>
      </c>
      <c r="G194" s="1" t="s">
        <v>2038</v>
      </c>
      <c r="H194" s="1" t="s">
        <v>235</v>
      </c>
      <c r="I194" s="13" t="s">
        <v>2039</v>
      </c>
    </row>
    <row r="195" spans="1:9" ht="15.6" x14ac:dyDescent="0.3">
      <c r="A195" s="51">
        <v>191</v>
      </c>
      <c r="B195" s="1" t="s">
        <v>2044</v>
      </c>
      <c r="C195" s="1" t="s">
        <v>2043</v>
      </c>
      <c r="D195" s="1" t="s">
        <v>396</v>
      </c>
      <c r="E195" s="1" t="s">
        <v>15</v>
      </c>
      <c r="F195" s="1" t="s">
        <v>360</v>
      </c>
      <c r="G195" s="1" t="s">
        <v>929</v>
      </c>
      <c r="H195" s="1" t="s">
        <v>63</v>
      </c>
      <c r="I195" s="13" t="s">
        <v>2042</v>
      </c>
    </row>
    <row r="196" spans="1:9" ht="15.6" x14ac:dyDescent="0.3">
      <c r="A196" s="51">
        <v>192</v>
      </c>
      <c r="B196" s="1" t="s">
        <v>2049</v>
      </c>
      <c r="C196" s="1" t="s">
        <v>2047</v>
      </c>
      <c r="D196" s="1" t="s">
        <v>2048</v>
      </c>
      <c r="E196" s="1" t="s">
        <v>23</v>
      </c>
      <c r="F196" s="1" t="s">
        <v>19</v>
      </c>
      <c r="G196" s="1" t="s">
        <v>2045</v>
      </c>
      <c r="H196" s="1" t="s">
        <v>577</v>
      </c>
      <c r="I196" s="13" t="s">
        <v>2046</v>
      </c>
    </row>
    <row r="197" spans="1:9" ht="15.6" x14ac:dyDescent="0.3">
      <c r="A197" s="51">
        <v>193</v>
      </c>
      <c r="B197" s="1" t="s">
        <v>2053</v>
      </c>
      <c r="C197" s="1" t="s">
        <v>2052</v>
      </c>
      <c r="D197" s="1" t="s">
        <v>1719</v>
      </c>
      <c r="E197" s="1" t="s">
        <v>23</v>
      </c>
      <c r="F197" s="1" t="s">
        <v>111</v>
      </c>
      <c r="G197" s="1" t="s">
        <v>2050</v>
      </c>
      <c r="H197" s="1" t="s">
        <v>24</v>
      </c>
      <c r="I197" s="13" t="s">
        <v>2051</v>
      </c>
    </row>
    <row r="198" spans="1:9" ht="15.6" x14ac:dyDescent="0.3">
      <c r="A198" s="51">
        <v>194</v>
      </c>
      <c r="B198" s="1" t="s">
        <v>2057</v>
      </c>
      <c r="C198" s="1" t="s">
        <v>2056</v>
      </c>
      <c r="D198" s="1" t="s">
        <v>886</v>
      </c>
      <c r="E198" s="1" t="s">
        <v>15</v>
      </c>
      <c r="F198" s="1" t="s">
        <v>249</v>
      </c>
      <c r="G198" s="1" t="s">
        <v>2054</v>
      </c>
      <c r="H198" s="1" t="s">
        <v>1378</v>
      </c>
      <c r="I198" s="13" t="s">
        <v>2055</v>
      </c>
    </row>
    <row r="199" spans="1:9" ht="15.6" x14ac:dyDescent="0.3">
      <c r="A199" s="51">
        <v>195</v>
      </c>
      <c r="B199" s="1" t="s">
        <v>2062</v>
      </c>
      <c r="C199" s="1" t="s">
        <v>2060</v>
      </c>
      <c r="D199" s="1" t="s">
        <v>2061</v>
      </c>
      <c r="E199" s="1" t="s">
        <v>15</v>
      </c>
      <c r="F199" s="1" t="s">
        <v>200</v>
      </c>
      <c r="G199" s="1" t="s">
        <v>2058</v>
      </c>
      <c r="H199" s="1" t="s">
        <v>24</v>
      </c>
      <c r="I199" s="13" t="s">
        <v>2059</v>
      </c>
    </row>
    <row r="200" spans="1:9" ht="15.6" x14ac:dyDescent="0.3">
      <c r="A200" s="51">
        <v>196</v>
      </c>
      <c r="B200" s="1" t="s">
        <v>2067</v>
      </c>
      <c r="C200" s="1" t="s">
        <v>2065</v>
      </c>
      <c r="D200" s="1" t="s">
        <v>2066</v>
      </c>
      <c r="E200" s="1" t="s">
        <v>15</v>
      </c>
      <c r="F200" s="1" t="s">
        <v>261</v>
      </c>
      <c r="G200" s="1" t="s">
        <v>2063</v>
      </c>
      <c r="H200" s="1" t="s">
        <v>235</v>
      </c>
      <c r="I200" s="13" t="s">
        <v>2064</v>
      </c>
    </row>
    <row r="201" spans="1:9" ht="15.6" x14ac:dyDescent="0.3">
      <c r="A201" s="51">
        <v>197</v>
      </c>
      <c r="B201" s="1" t="s">
        <v>2071</v>
      </c>
      <c r="C201" s="1" t="s">
        <v>2070</v>
      </c>
      <c r="D201" s="1" t="s">
        <v>1505</v>
      </c>
      <c r="E201" s="1" t="s">
        <v>15</v>
      </c>
      <c r="F201" s="1" t="s">
        <v>153</v>
      </c>
      <c r="G201" s="1" t="s">
        <v>2068</v>
      </c>
      <c r="H201" s="1" t="s">
        <v>121</v>
      </c>
      <c r="I201" s="13" t="s">
        <v>2069</v>
      </c>
    </row>
    <row r="202" spans="1:9" ht="15.6" x14ac:dyDescent="0.3">
      <c r="A202" s="51">
        <v>198</v>
      </c>
      <c r="B202" s="1" t="s">
        <v>2074</v>
      </c>
      <c r="C202" s="1" t="s">
        <v>264</v>
      </c>
      <c r="D202" s="1" t="s">
        <v>1792</v>
      </c>
      <c r="E202" s="1" t="s">
        <v>23</v>
      </c>
      <c r="F202" s="1" t="s">
        <v>295</v>
      </c>
      <c r="G202" s="1" t="s">
        <v>2072</v>
      </c>
      <c r="H202" s="1" t="s">
        <v>24</v>
      </c>
      <c r="I202" s="13" t="s">
        <v>2073</v>
      </c>
    </row>
    <row r="203" spans="1:9" ht="15.6" x14ac:dyDescent="0.3">
      <c r="A203" s="51">
        <v>199</v>
      </c>
      <c r="B203" s="1" t="s">
        <v>2079</v>
      </c>
      <c r="C203" s="1" t="s">
        <v>2077</v>
      </c>
      <c r="D203" s="1" t="s">
        <v>2078</v>
      </c>
      <c r="E203" s="1" t="s">
        <v>23</v>
      </c>
      <c r="F203" s="1" t="s">
        <v>230</v>
      </c>
      <c r="G203" s="1" t="s">
        <v>2075</v>
      </c>
      <c r="H203" s="1" t="s">
        <v>577</v>
      </c>
      <c r="I203" s="13" t="s">
        <v>2076</v>
      </c>
    </row>
    <row r="204" spans="1:9" ht="15.6" x14ac:dyDescent="0.3">
      <c r="A204" s="51">
        <v>200</v>
      </c>
      <c r="B204" s="1" t="s">
        <v>2086</v>
      </c>
      <c r="C204" s="1" t="s">
        <v>2085</v>
      </c>
      <c r="D204" s="1" t="s">
        <v>1963</v>
      </c>
      <c r="E204" s="1" t="s">
        <v>15</v>
      </c>
      <c r="F204" s="1" t="s">
        <v>141</v>
      </c>
      <c r="G204" s="1" t="s">
        <v>2083</v>
      </c>
      <c r="H204" s="1" t="s">
        <v>24</v>
      </c>
      <c r="I204" s="13" t="s">
        <v>2084</v>
      </c>
    </row>
    <row r="205" spans="1:9" ht="15.6" x14ac:dyDescent="0.3">
      <c r="A205" s="51">
        <v>201</v>
      </c>
      <c r="B205" s="1" t="s">
        <v>2090</v>
      </c>
      <c r="C205" s="1" t="s">
        <v>2089</v>
      </c>
      <c r="D205" s="1" t="s">
        <v>1719</v>
      </c>
      <c r="E205" s="1" t="s">
        <v>15</v>
      </c>
      <c r="F205" s="1" t="s">
        <v>316</v>
      </c>
      <c r="G205" s="1" t="s">
        <v>2087</v>
      </c>
      <c r="H205" s="1" t="s">
        <v>24</v>
      </c>
      <c r="I205" s="13" t="s">
        <v>2088</v>
      </c>
    </row>
    <row r="206" spans="1:9" ht="15.6" x14ac:dyDescent="0.3">
      <c r="A206" s="51">
        <v>202</v>
      </c>
      <c r="B206" s="1" t="s">
        <v>2094</v>
      </c>
      <c r="C206" s="1" t="s">
        <v>2093</v>
      </c>
      <c r="D206" s="1" t="s">
        <v>1165</v>
      </c>
      <c r="E206" s="1" t="s">
        <v>15</v>
      </c>
      <c r="F206" s="1" t="s">
        <v>392</v>
      </c>
      <c r="G206" s="1" t="s">
        <v>2091</v>
      </c>
      <c r="H206" s="1" t="s">
        <v>24</v>
      </c>
      <c r="I206" s="13" t="s">
        <v>2092</v>
      </c>
    </row>
    <row r="207" spans="1:9" ht="15.6" x14ac:dyDescent="0.3">
      <c r="A207" s="51">
        <v>203</v>
      </c>
      <c r="B207" s="1" t="s">
        <v>2099</v>
      </c>
      <c r="C207" s="1" t="s">
        <v>2097</v>
      </c>
      <c r="D207" s="1" t="s">
        <v>2098</v>
      </c>
      <c r="E207" s="1" t="s">
        <v>15</v>
      </c>
      <c r="F207" s="1" t="s">
        <v>283</v>
      </c>
      <c r="G207" s="1" t="s">
        <v>2095</v>
      </c>
      <c r="H207" s="1" t="s">
        <v>235</v>
      </c>
      <c r="I207" s="13" t="s">
        <v>2096</v>
      </c>
    </row>
    <row r="208" spans="1:9" ht="15.6" x14ac:dyDescent="0.3">
      <c r="A208" s="51">
        <v>204</v>
      </c>
      <c r="B208" s="1" t="s">
        <v>2104</v>
      </c>
      <c r="C208" s="1" t="s">
        <v>2102</v>
      </c>
      <c r="D208" s="1" t="s">
        <v>2103</v>
      </c>
      <c r="E208" s="1" t="s">
        <v>23</v>
      </c>
      <c r="F208" s="1" t="s">
        <v>200</v>
      </c>
      <c r="G208" s="1" t="s">
        <v>2100</v>
      </c>
      <c r="H208" s="1" t="s">
        <v>923</v>
      </c>
      <c r="I208" s="13" t="s">
        <v>2101</v>
      </c>
    </row>
    <row r="209" spans="1:9" ht="15.6" x14ac:dyDescent="0.3">
      <c r="A209" s="51">
        <v>205</v>
      </c>
      <c r="B209" s="1" t="s">
        <v>2112</v>
      </c>
      <c r="C209" s="1" t="s">
        <v>2110</v>
      </c>
      <c r="D209" s="1" t="s">
        <v>2111</v>
      </c>
      <c r="E209" s="1" t="s">
        <v>23</v>
      </c>
      <c r="F209" s="1" t="s">
        <v>194</v>
      </c>
      <c r="G209" s="1" t="s">
        <v>2109</v>
      </c>
      <c r="H209" s="1" t="s">
        <v>235</v>
      </c>
      <c r="I209" s="13" t="s">
        <v>2106</v>
      </c>
    </row>
    <row r="210" spans="1:9" ht="15.6" x14ac:dyDescent="0.3">
      <c r="A210" s="51">
        <v>206</v>
      </c>
      <c r="B210" s="1" t="s">
        <v>2108</v>
      </c>
      <c r="C210" s="1" t="s">
        <v>2107</v>
      </c>
      <c r="D210" s="1" t="s">
        <v>561</v>
      </c>
      <c r="E210" s="1" t="s">
        <v>15</v>
      </c>
      <c r="F210" s="1" t="s">
        <v>255</v>
      </c>
      <c r="G210" s="1" t="s">
        <v>2105</v>
      </c>
      <c r="H210" s="1" t="s">
        <v>31</v>
      </c>
      <c r="I210" s="13" t="s">
        <v>2106</v>
      </c>
    </row>
    <row r="211" spans="1:9" ht="15.6" x14ac:dyDescent="0.3">
      <c r="A211" s="51">
        <v>207</v>
      </c>
      <c r="B211" s="1" t="s">
        <v>2117</v>
      </c>
      <c r="C211" s="1" t="s">
        <v>2115</v>
      </c>
      <c r="D211" s="1" t="s">
        <v>2116</v>
      </c>
      <c r="E211" s="1" t="s">
        <v>15</v>
      </c>
      <c r="F211" s="1" t="s">
        <v>153</v>
      </c>
      <c r="G211" s="1" t="s">
        <v>2113</v>
      </c>
      <c r="H211" s="1" t="s">
        <v>577</v>
      </c>
      <c r="I211" s="13" t="s">
        <v>2114</v>
      </c>
    </row>
    <row r="212" spans="1:9" ht="15.6" x14ac:dyDescent="0.3">
      <c r="A212" s="51">
        <v>208</v>
      </c>
      <c r="B212" s="1" t="s">
        <v>2121</v>
      </c>
      <c r="C212" s="1" t="s">
        <v>2120</v>
      </c>
      <c r="D212" s="1" t="s">
        <v>955</v>
      </c>
      <c r="E212" s="1" t="s">
        <v>23</v>
      </c>
      <c r="F212" s="1" t="s">
        <v>115</v>
      </c>
      <c r="G212" s="1" t="s">
        <v>2118</v>
      </c>
      <c r="H212" s="1" t="s">
        <v>16</v>
      </c>
      <c r="I212" s="13" t="s">
        <v>2119</v>
      </c>
    </row>
    <row r="213" spans="1:9" ht="15.6" x14ac:dyDescent="0.3">
      <c r="A213" s="51">
        <v>209</v>
      </c>
      <c r="B213" s="1" t="s">
        <v>2126</v>
      </c>
      <c r="C213" s="1" t="s">
        <v>2124</v>
      </c>
      <c r="D213" s="1" t="s">
        <v>2125</v>
      </c>
      <c r="E213" s="1" t="s">
        <v>15</v>
      </c>
      <c r="F213" s="1" t="s">
        <v>230</v>
      </c>
      <c r="G213" s="1" t="s">
        <v>2122</v>
      </c>
      <c r="H213" s="1" t="s">
        <v>24</v>
      </c>
      <c r="I213" s="13" t="s">
        <v>2123</v>
      </c>
    </row>
    <row r="214" spans="1:9" ht="15.6" x14ac:dyDescent="0.3">
      <c r="A214" s="51">
        <v>210</v>
      </c>
      <c r="B214" s="1" t="s">
        <v>2131</v>
      </c>
      <c r="C214" s="1" t="s">
        <v>2129</v>
      </c>
      <c r="D214" s="1" t="s">
        <v>2130</v>
      </c>
      <c r="E214" s="1" t="s">
        <v>15</v>
      </c>
      <c r="F214" s="1" t="s">
        <v>170</v>
      </c>
      <c r="G214" s="1" t="s">
        <v>2127</v>
      </c>
      <c r="H214" s="1" t="s">
        <v>577</v>
      </c>
      <c r="I214" s="13" t="s">
        <v>2128</v>
      </c>
    </row>
    <row r="215" spans="1:9" ht="15.6" x14ac:dyDescent="0.3">
      <c r="A215" s="51">
        <v>211</v>
      </c>
      <c r="B215" s="1" t="s">
        <v>2134</v>
      </c>
      <c r="C215" s="1" t="s">
        <v>155</v>
      </c>
      <c r="D215" s="1" t="s">
        <v>2078</v>
      </c>
      <c r="E215" s="1" t="s">
        <v>23</v>
      </c>
      <c r="F215" s="1" t="s">
        <v>141</v>
      </c>
      <c r="G215" s="1" t="s">
        <v>2132</v>
      </c>
      <c r="H215" s="1" t="s">
        <v>121</v>
      </c>
      <c r="I215" s="13" t="s">
        <v>2133</v>
      </c>
    </row>
    <row r="216" spans="1:9" ht="15.6" x14ac:dyDescent="0.3">
      <c r="A216" s="51">
        <v>212</v>
      </c>
      <c r="B216" s="1" t="s">
        <v>2139</v>
      </c>
      <c r="C216" s="1" t="s">
        <v>2137</v>
      </c>
      <c r="D216" s="1" t="s">
        <v>2138</v>
      </c>
      <c r="E216" s="1" t="s">
        <v>15</v>
      </c>
      <c r="F216" s="1" t="s">
        <v>297</v>
      </c>
      <c r="G216" s="1" t="s">
        <v>2135</v>
      </c>
      <c r="H216" s="1" t="s">
        <v>235</v>
      </c>
      <c r="I216" s="13" t="s">
        <v>2136</v>
      </c>
    </row>
    <row r="217" spans="1:9" ht="15.6" x14ac:dyDescent="0.3">
      <c r="A217" s="51">
        <v>213</v>
      </c>
      <c r="B217" s="1" t="s">
        <v>2144</v>
      </c>
      <c r="C217" s="1" t="s">
        <v>2142</v>
      </c>
      <c r="D217" s="1" t="s">
        <v>2143</v>
      </c>
      <c r="E217" s="1" t="s">
        <v>15</v>
      </c>
      <c r="F217" s="1" t="s">
        <v>237</v>
      </c>
      <c r="G217" s="1" t="s">
        <v>2140</v>
      </c>
      <c r="H217" s="1" t="s">
        <v>24</v>
      </c>
      <c r="I217" s="13" t="s">
        <v>2141</v>
      </c>
    </row>
    <row r="218" spans="1:9" ht="16.2" thickBot="1" x14ac:dyDescent="0.35">
      <c r="A218" s="51">
        <v>214</v>
      </c>
      <c r="B218" s="2" t="s">
        <v>2147</v>
      </c>
      <c r="C218" s="2" t="s">
        <v>1251</v>
      </c>
      <c r="D218" s="2" t="s">
        <v>2138</v>
      </c>
      <c r="E218" s="2" t="s">
        <v>23</v>
      </c>
      <c r="F218" s="2" t="s">
        <v>297</v>
      </c>
      <c r="G218" s="2" t="s">
        <v>2145</v>
      </c>
      <c r="H218" s="2" t="s">
        <v>235</v>
      </c>
      <c r="I218" s="14" t="s">
        <v>2146</v>
      </c>
    </row>
    <row r="219" spans="1:9" ht="15.6" x14ac:dyDescent="0.3">
      <c r="A219" s="70" t="s">
        <v>2180</v>
      </c>
      <c r="B219" s="68"/>
      <c r="C219" s="68"/>
      <c r="D219" s="68"/>
      <c r="E219" s="68"/>
      <c r="F219" s="68"/>
      <c r="G219" s="68"/>
      <c r="H219" s="68"/>
      <c r="I219" s="69"/>
    </row>
    <row r="220" spans="1:9" ht="15.6" x14ac:dyDescent="0.3">
      <c r="A220" s="51">
        <v>215</v>
      </c>
      <c r="B220" s="52" t="s">
        <v>2309</v>
      </c>
      <c r="C220" s="52" t="s">
        <v>2310</v>
      </c>
      <c r="D220" s="52" t="s">
        <v>2311</v>
      </c>
      <c r="E220" s="52" t="s">
        <v>23</v>
      </c>
      <c r="F220" s="53"/>
      <c r="G220" s="52">
        <v>9089</v>
      </c>
      <c r="H220" s="52" t="s">
        <v>16</v>
      </c>
      <c r="I220" s="54" t="s">
        <v>2180</v>
      </c>
    </row>
    <row r="221" spans="1:9" ht="15.6" x14ac:dyDescent="0.3">
      <c r="A221" s="51">
        <v>216</v>
      </c>
      <c r="B221" s="32" t="s">
        <v>1149</v>
      </c>
      <c r="C221" s="32" t="s">
        <v>1147</v>
      </c>
      <c r="D221" s="32" t="s">
        <v>1148</v>
      </c>
      <c r="E221" s="32" t="s">
        <v>23</v>
      </c>
      <c r="F221" s="35"/>
      <c r="G221" s="32" t="s">
        <v>1145</v>
      </c>
      <c r="H221" s="32" t="s">
        <v>16</v>
      </c>
      <c r="I221" s="36" t="s">
        <v>2180</v>
      </c>
    </row>
    <row r="222" spans="1:9" ht="15.6" x14ac:dyDescent="0.3">
      <c r="A222" s="51">
        <v>217</v>
      </c>
      <c r="B222" s="32" t="s">
        <v>2242</v>
      </c>
      <c r="C222" s="32" t="s">
        <v>497</v>
      </c>
      <c r="D222" s="32" t="s">
        <v>2243</v>
      </c>
      <c r="E222" s="32" t="s">
        <v>15</v>
      </c>
      <c r="F222" s="35"/>
      <c r="G222" s="32">
        <v>9210</v>
      </c>
      <c r="H222" s="32" t="s">
        <v>2315</v>
      </c>
      <c r="I222" s="36" t="s">
        <v>2180</v>
      </c>
    </row>
    <row r="223" spans="1:9" ht="15.6" x14ac:dyDescent="0.3">
      <c r="A223" s="51">
        <v>218</v>
      </c>
      <c r="B223" s="32" t="s">
        <v>2082</v>
      </c>
      <c r="C223" s="32" t="s">
        <v>2080</v>
      </c>
      <c r="D223" s="32" t="s">
        <v>2081</v>
      </c>
      <c r="E223" s="32" t="s">
        <v>15</v>
      </c>
      <c r="F223" s="35"/>
      <c r="G223" s="32">
        <v>1293</v>
      </c>
      <c r="H223" s="32" t="s">
        <v>31</v>
      </c>
      <c r="I223" s="36" t="s">
        <v>2180</v>
      </c>
    </row>
    <row r="224" spans="1:9" ht="15.6" x14ac:dyDescent="0.3">
      <c r="A224" s="51">
        <v>219</v>
      </c>
      <c r="B224" s="32" t="s">
        <v>2316</v>
      </c>
      <c r="C224" s="32" t="s">
        <v>2317</v>
      </c>
      <c r="D224" s="32" t="s">
        <v>431</v>
      </c>
      <c r="E224" s="32" t="s">
        <v>23</v>
      </c>
      <c r="F224" s="35"/>
      <c r="G224" s="32">
        <v>1359</v>
      </c>
      <c r="H224" s="32" t="s">
        <v>24</v>
      </c>
      <c r="I224" s="36" t="s">
        <v>2180</v>
      </c>
    </row>
    <row r="225" spans="1:9" ht="15.6" x14ac:dyDescent="0.3">
      <c r="A225" s="51">
        <v>220</v>
      </c>
      <c r="B225" s="32" t="s">
        <v>2324</v>
      </c>
      <c r="C225" s="32" t="s">
        <v>2325</v>
      </c>
      <c r="D225" s="32" t="s">
        <v>2326</v>
      </c>
      <c r="E225" s="32" t="s">
        <v>15</v>
      </c>
      <c r="F225" s="35"/>
      <c r="G225" s="32">
        <v>9201</v>
      </c>
      <c r="H225" s="32" t="s">
        <v>16</v>
      </c>
      <c r="I225" s="36" t="s">
        <v>2180</v>
      </c>
    </row>
    <row r="226" spans="1:9" ht="15.6" x14ac:dyDescent="0.3">
      <c r="A226" s="51">
        <v>221</v>
      </c>
      <c r="B226" s="49" t="s">
        <v>2258</v>
      </c>
      <c r="C226" s="49" t="s">
        <v>2259</v>
      </c>
      <c r="D226" s="49" t="s">
        <v>2260</v>
      </c>
      <c r="E226" s="49" t="s">
        <v>23</v>
      </c>
      <c r="F226" s="41"/>
      <c r="G226" s="49">
        <v>28</v>
      </c>
      <c r="H226" s="49" t="s">
        <v>63</v>
      </c>
      <c r="I226" s="13" t="s">
        <v>2180</v>
      </c>
    </row>
    <row r="227" spans="1:9" ht="15.6" x14ac:dyDescent="0.3">
      <c r="A227" s="51">
        <v>222</v>
      </c>
      <c r="B227" s="49" t="s">
        <v>1279</v>
      </c>
      <c r="C227" s="49" t="s">
        <v>1686</v>
      </c>
      <c r="D227" s="49" t="s">
        <v>2257</v>
      </c>
      <c r="E227" s="49" t="s">
        <v>23</v>
      </c>
      <c r="F227" s="41"/>
      <c r="G227" s="49">
        <v>75</v>
      </c>
      <c r="H227" s="1" t="s">
        <v>63</v>
      </c>
      <c r="I227" s="13" t="s">
        <v>2180</v>
      </c>
    </row>
    <row r="228" spans="1:9" ht="15.6" x14ac:dyDescent="0.3">
      <c r="A228" s="51">
        <v>223</v>
      </c>
      <c r="B228" s="1" t="s">
        <v>2341</v>
      </c>
      <c r="C228" s="1" t="s">
        <v>1233</v>
      </c>
      <c r="D228" s="1" t="s">
        <v>2194</v>
      </c>
      <c r="E228" s="1" t="s">
        <v>2237</v>
      </c>
      <c r="F228" s="1">
        <v>39</v>
      </c>
      <c r="G228" s="1" t="s">
        <v>2193</v>
      </c>
      <c r="H228" s="1" t="s">
        <v>63</v>
      </c>
      <c r="I228" s="13" t="s">
        <v>2180</v>
      </c>
    </row>
    <row r="229" spans="1:9" ht="15.6" x14ac:dyDescent="0.3">
      <c r="A229" s="51">
        <v>224</v>
      </c>
      <c r="B229" s="1" t="s">
        <v>2344</v>
      </c>
      <c r="C229" s="1" t="s">
        <v>2196</v>
      </c>
      <c r="D229" s="1" t="s">
        <v>234</v>
      </c>
      <c r="E229" s="1" t="s">
        <v>2237</v>
      </c>
      <c r="F229" s="1">
        <v>32</v>
      </c>
      <c r="G229" s="1" t="s">
        <v>2195</v>
      </c>
      <c r="H229" s="1" t="s">
        <v>63</v>
      </c>
      <c r="I229" s="13" t="s">
        <v>2180</v>
      </c>
    </row>
    <row r="230" spans="1:9" ht="15.6" x14ac:dyDescent="0.3">
      <c r="A230" s="51">
        <v>225</v>
      </c>
      <c r="B230" s="1" t="s">
        <v>2197</v>
      </c>
      <c r="C230" s="1" t="s">
        <v>2198</v>
      </c>
      <c r="D230" s="1" t="s">
        <v>2345</v>
      </c>
      <c r="E230" s="1" t="s">
        <v>2237</v>
      </c>
      <c r="F230" s="1">
        <v>47</v>
      </c>
      <c r="G230" s="1" t="s">
        <v>2197</v>
      </c>
      <c r="H230" s="1" t="s">
        <v>156</v>
      </c>
      <c r="I230" s="13" t="s">
        <v>2180</v>
      </c>
    </row>
    <row r="231" spans="1:9" ht="15.6" x14ac:dyDescent="0.3">
      <c r="A231" s="51">
        <v>226</v>
      </c>
      <c r="B231" s="1" t="s">
        <v>2199</v>
      </c>
      <c r="C231" s="1" t="s">
        <v>2200</v>
      </c>
      <c r="D231" s="1" t="s">
        <v>2201</v>
      </c>
      <c r="E231" s="1" t="s">
        <v>2237</v>
      </c>
      <c r="F231" s="1">
        <v>27</v>
      </c>
      <c r="G231" s="1" t="s">
        <v>2199</v>
      </c>
      <c r="H231" s="1" t="s">
        <v>235</v>
      </c>
      <c r="I231" s="13" t="s">
        <v>2180</v>
      </c>
    </row>
    <row r="232" spans="1:9" ht="15.6" x14ac:dyDescent="0.3">
      <c r="A232" s="51">
        <v>227</v>
      </c>
      <c r="B232" s="1" t="s">
        <v>2205</v>
      </c>
      <c r="C232" s="1" t="s">
        <v>2206</v>
      </c>
      <c r="D232" s="1" t="s">
        <v>2207</v>
      </c>
      <c r="E232" s="1" t="s">
        <v>2237</v>
      </c>
      <c r="F232" s="1">
        <v>30</v>
      </c>
      <c r="G232" s="1" t="s">
        <v>2205</v>
      </c>
      <c r="H232" s="1" t="s">
        <v>321</v>
      </c>
      <c r="I232" s="13" t="s">
        <v>2180</v>
      </c>
    </row>
    <row r="233" spans="1:9" ht="15.6" x14ac:dyDescent="0.3">
      <c r="A233" s="51">
        <v>228</v>
      </c>
      <c r="B233" s="1" t="s">
        <v>2208</v>
      </c>
      <c r="C233" s="1" t="s">
        <v>2209</v>
      </c>
      <c r="D233" s="1" t="s">
        <v>545</v>
      </c>
      <c r="E233" s="1" t="s">
        <v>2238</v>
      </c>
      <c r="F233" s="1">
        <v>59</v>
      </c>
      <c r="G233" s="1" t="s">
        <v>2208</v>
      </c>
      <c r="H233" s="1" t="s">
        <v>2162</v>
      </c>
      <c r="I233" s="13" t="s">
        <v>2180</v>
      </c>
    </row>
    <row r="234" spans="1:9" ht="15.6" x14ac:dyDescent="0.3">
      <c r="A234" s="51">
        <v>229</v>
      </c>
      <c r="B234" s="49" t="s">
        <v>2255</v>
      </c>
      <c r="C234" s="49" t="s">
        <v>2256</v>
      </c>
      <c r="D234" s="49" t="s">
        <v>1189</v>
      </c>
      <c r="E234" s="49" t="s">
        <v>15</v>
      </c>
      <c r="F234" s="41"/>
      <c r="G234" s="49">
        <v>1378</v>
      </c>
      <c r="H234" s="49" t="s">
        <v>2248</v>
      </c>
      <c r="I234" s="13" t="s">
        <v>2180</v>
      </c>
    </row>
    <row r="235" spans="1:9" ht="15.6" x14ac:dyDescent="0.3">
      <c r="A235" s="51">
        <v>230</v>
      </c>
      <c r="B235" s="1" t="s">
        <v>2210</v>
      </c>
      <c r="C235" s="1" t="s">
        <v>2211</v>
      </c>
      <c r="D235" s="1" t="s">
        <v>414</v>
      </c>
      <c r="E235" s="1" t="s">
        <v>2238</v>
      </c>
      <c r="F235" s="1">
        <v>43</v>
      </c>
      <c r="G235" s="1" t="s">
        <v>2210</v>
      </c>
      <c r="H235" s="1" t="s">
        <v>2162</v>
      </c>
      <c r="I235" s="13" t="s">
        <v>2180</v>
      </c>
    </row>
    <row r="236" spans="1:9" ht="15.6" x14ac:dyDescent="0.3">
      <c r="A236" s="51">
        <v>231</v>
      </c>
      <c r="B236" s="1">
        <v>1763</v>
      </c>
      <c r="C236" s="1" t="s">
        <v>2215</v>
      </c>
      <c r="D236" s="1" t="s">
        <v>2216</v>
      </c>
      <c r="E236" s="1" t="s">
        <v>2238</v>
      </c>
      <c r="F236" s="1">
        <v>33</v>
      </c>
      <c r="G236" s="1">
        <v>1763</v>
      </c>
      <c r="H236" s="1" t="s">
        <v>2162</v>
      </c>
      <c r="I236" s="13" t="s">
        <v>2180</v>
      </c>
    </row>
    <row r="237" spans="1:9" ht="15.6" x14ac:dyDescent="0.3">
      <c r="A237" s="51">
        <v>232</v>
      </c>
      <c r="B237" s="1" t="s">
        <v>2217</v>
      </c>
      <c r="C237" s="1" t="s">
        <v>2218</v>
      </c>
      <c r="D237" s="1" t="s">
        <v>2219</v>
      </c>
      <c r="E237" s="1" t="s">
        <v>2238</v>
      </c>
      <c r="F237" s="1">
        <v>41</v>
      </c>
      <c r="G237" s="1" t="s">
        <v>2217</v>
      </c>
      <c r="H237" s="1" t="s">
        <v>321</v>
      </c>
      <c r="I237" s="13" t="s">
        <v>2180</v>
      </c>
    </row>
    <row r="238" spans="1:9" ht="15.6" x14ac:dyDescent="0.3">
      <c r="A238" s="51">
        <v>233</v>
      </c>
      <c r="B238" s="49" t="s">
        <v>2249</v>
      </c>
      <c r="C238" s="49" t="s">
        <v>2250</v>
      </c>
      <c r="D238" s="49" t="s">
        <v>2251</v>
      </c>
      <c r="E238" s="49" t="s">
        <v>23</v>
      </c>
      <c r="F238" s="41"/>
      <c r="G238" s="49">
        <v>1875</v>
      </c>
      <c r="H238" s="49" t="s">
        <v>1290</v>
      </c>
      <c r="I238" s="13" t="s">
        <v>2180</v>
      </c>
    </row>
    <row r="239" spans="1:9" ht="15.6" x14ac:dyDescent="0.3">
      <c r="A239" s="51">
        <v>234</v>
      </c>
      <c r="B239" s="1">
        <v>1958</v>
      </c>
      <c r="C239" s="1" t="s">
        <v>2220</v>
      </c>
      <c r="D239" s="1" t="s">
        <v>2221</v>
      </c>
      <c r="E239" s="1" t="s">
        <v>2238</v>
      </c>
      <c r="F239" s="1">
        <v>37</v>
      </c>
      <c r="G239" s="1">
        <v>1958</v>
      </c>
      <c r="H239" s="1" t="s">
        <v>2175</v>
      </c>
      <c r="I239" s="13" t="s">
        <v>2180</v>
      </c>
    </row>
    <row r="240" spans="1:9" ht="15.6" x14ac:dyDescent="0.3">
      <c r="A240" s="51">
        <v>235</v>
      </c>
      <c r="B240" s="1" t="s">
        <v>2222</v>
      </c>
      <c r="C240" s="1" t="s">
        <v>600</v>
      </c>
      <c r="D240" s="1" t="s">
        <v>2223</v>
      </c>
      <c r="E240" s="1" t="s">
        <v>2238</v>
      </c>
      <c r="F240" s="1">
        <v>45</v>
      </c>
      <c r="G240" s="1" t="s">
        <v>2222</v>
      </c>
      <c r="H240" s="1" t="s">
        <v>2176</v>
      </c>
      <c r="I240" s="13" t="s">
        <v>2180</v>
      </c>
    </row>
    <row r="241" spans="1:11" ht="15.6" x14ac:dyDescent="0.3">
      <c r="A241" s="51">
        <v>236</v>
      </c>
      <c r="B241" s="1" t="s">
        <v>2224</v>
      </c>
      <c r="C241" s="1" t="s">
        <v>2225</v>
      </c>
      <c r="D241" s="1" t="s">
        <v>2226</v>
      </c>
      <c r="E241" s="1" t="s">
        <v>2238</v>
      </c>
      <c r="F241" s="1">
        <v>46</v>
      </c>
      <c r="G241" s="1" t="s">
        <v>2224</v>
      </c>
      <c r="H241" s="1" t="s">
        <v>2176</v>
      </c>
      <c r="I241" s="13" t="s">
        <v>2180</v>
      </c>
    </row>
    <row r="242" spans="1:11" ht="15.6" x14ac:dyDescent="0.3">
      <c r="A242" s="51">
        <v>237</v>
      </c>
      <c r="B242" s="1" t="s">
        <v>2240</v>
      </c>
      <c r="C242" s="1" t="s">
        <v>2233</v>
      </c>
      <c r="D242" s="1" t="s">
        <v>2234</v>
      </c>
      <c r="E242" s="1" t="s">
        <v>15</v>
      </c>
      <c r="F242" s="1">
        <v>39</v>
      </c>
      <c r="G242" s="1">
        <v>9024</v>
      </c>
      <c r="H242" s="1" t="s">
        <v>16</v>
      </c>
      <c r="I242" s="13" t="s">
        <v>2180</v>
      </c>
    </row>
    <row r="243" spans="1:11" ht="15.6" x14ac:dyDescent="0.3">
      <c r="A243" s="51">
        <v>238</v>
      </c>
      <c r="B243" s="1" t="s">
        <v>2241</v>
      </c>
      <c r="C243" s="1" t="s">
        <v>2235</v>
      </c>
      <c r="D243" s="1" t="s">
        <v>2236</v>
      </c>
      <c r="E243" s="1" t="s">
        <v>23</v>
      </c>
      <c r="F243" s="1">
        <v>56</v>
      </c>
      <c r="G243" s="1">
        <v>9025</v>
      </c>
      <c r="H243" s="1" t="s">
        <v>16</v>
      </c>
      <c r="I243" s="13" t="s">
        <v>2180</v>
      </c>
    </row>
    <row r="244" spans="1:11" ht="15.6" x14ac:dyDescent="0.3">
      <c r="A244" s="51">
        <v>239</v>
      </c>
      <c r="B244" s="1" t="s">
        <v>2244</v>
      </c>
      <c r="C244" s="1" t="s">
        <v>2245</v>
      </c>
      <c r="D244" s="1" t="s">
        <v>2246</v>
      </c>
      <c r="E244" s="1" t="s">
        <v>15</v>
      </c>
      <c r="F244" s="1"/>
      <c r="G244" s="1">
        <v>9094</v>
      </c>
      <c r="H244" s="1" t="s">
        <v>16</v>
      </c>
      <c r="I244" s="13" t="s">
        <v>2180</v>
      </c>
    </row>
    <row r="245" spans="1:11" ht="15.6" x14ac:dyDescent="0.3">
      <c r="A245" s="51">
        <v>240</v>
      </c>
      <c r="B245" s="1" t="s">
        <v>2239</v>
      </c>
      <c r="C245" s="1" t="s">
        <v>1330</v>
      </c>
      <c r="D245" s="1" t="s">
        <v>2232</v>
      </c>
      <c r="E245" s="1" t="s">
        <v>15</v>
      </c>
      <c r="F245" s="1">
        <v>31</v>
      </c>
      <c r="G245" s="1">
        <v>9200</v>
      </c>
      <c r="H245" s="1" t="s">
        <v>16</v>
      </c>
      <c r="I245" s="13" t="s">
        <v>2180</v>
      </c>
    </row>
    <row r="246" spans="1:11" ht="15.6" x14ac:dyDescent="0.3">
      <c r="A246" s="51">
        <v>241</v>
      </c>
      <c r="B246" s="1" t="s">
        <v>2227</v>
      </c>
      <c r="C246" s="1" t="s">
        <v>2228</v>
      </c>
      <c r="D246" s="1" t="s">
        <v>2229</v>
      </c>
      <c r="E246" s="1" t="s">
        <v>23</v>
      </c>
      <c r="F246" s="1">
        <v>55</v>
      </c>
      <c r="G246" s="1">
        <v>9205</v>
      </c>
      <c r="H246" s="1" t="s">
        <v>2230</v>
      </c>
      <c r="I246" s="13" t="s">
        <v>2180</v>
      </c>
    </row>
    <row r="247" spans="1:11" ht="15.6" x14ac:dyDescent="0.3">
      <c r="A247" s="51">
        <v>242</v>
      </c>
      <c r="B247" s="1" t="s">
        <v>2231</v>
      </c>
      <c r="C247" s="1" t="s">
        <v>927</v>
      </c>
      <c r="D247" s="1" t="s">
        <v>1968</v>
      </c>
      <c r="E247" s="1" t="s">
        <v>15</v>
      </c>
      <c r="F247" s="1">
        <v>56</v>
      </c>
      <c r="G247" s="1">
        <v>9211</v>
      </c>
      <c r="H247" s="1" t="s">
        <v>1970</v>
      </c>
      <c r="I247" s="13" t="s">
        <v>2180</v>
      </c>
    </row>
    <row r="248" spans="1:11" ht="15.6" x14ac:dyDescent="0.3">
      <c r="A248" s="51">
        <v>243</v>
      </c>
      <c r="B248" s="1" t="s">
        <v>2247</v>
      </c>
      <c r="C248" s="1" t="s">
        <v>319</v>
      </c>
      <c r="D248" s="1" t="s">
        <v>320</v>
      </c>
      <c r="E248" s="1" t="s">
        <v>23</v>
      </c>
      <c r="F248" s="1"/>
      <c r="G248" s="1">
        <v>9213</v>
      </c>
      <c r="H248" s="1" t="s">
        <v>2248</v>
      </c>
      <c r="I248" s="13" t="s">
        <v>2180</v>
      </c>
    </row>
    <row r="249" spans="1:11" ht="15.6" x14ac:dyDescent="0.3">
      <c r="A249" s="51">
        <v>244</v>
      </c>
      <c r="B249" s="32" t="s">
        <v>2291</v>
      </c>
      <c r="C249" s="32" t="s">
        <v>2292</v>
      </c>
      <c r="D249" s="32" t="s">
        <v>1278</v>
      </c>
      <c r="E249" s="32" t="s">
        <v>15</v>
      </c>
      <c r="F249" s="35"/>
      <c r="G249" s="32">
        <v>1252</v>
      </c>
      <c r="H249" s="32" t="s">
        <v>31</v>
      </c>
      <c r="I249" s="36" t="s">
        <v>2180</v>
      </c>
    </row>
    <row r="250" spans="1:11" ht="15.6" x14ac:dyDescent="0.3">
      <c r="A250" s="51">
        <v>245</v>
      </c>
      <c r="B250" s="32" t="s">
        <v>322</v>
      </c>
      <c r="C250" s="32" t="s">
        <v>2296</v>
      </c>
      <c r="D250" s="32" t="s">
        <v>2297</v>
      </c>
      <c r="E250" s="32" t="s">
        <v>23</v>
      </c>
      <c r="F250" s="35"/>
      <c r="G250" s="32">
        <v>1453</v>
      </c>
      <c r="H250" s="32" t="s">
        <v>24</v>
      </c>
      <c r="I250" s="36" t="s">
        <v>2180</v>
      </c>
    </row>
    <row r="251" spans="1:11" ht="16.2" thickBot="1" x14ac:dyDescent="0.35">
      <c r="A251" s="51">
        <v>246</v>
      </c>
      <c r="B251" s="45" t="s">
        <v>2298</v>
      </c>
      <c r="C251" s="45" t="s">
        <v>2299</v>
      </c>
      <c r="D251" s="45" t="s">
        <v>570</v>
      </c>
      <c r="E251" s="45" t="s">
        <v>23</v>
      </c>
      <c r="F251" s="46"/>
      <c r="G251" s="45">
        <v>1607</v>
      </c>
      <c r="H251" s="45" t="s">
        <v>235</v>
      </c>
      <c r="I251" s="47" t="s">
        <v>2180</v>
      </c>
      <c r="K251" t="s">
        <v>0</v>
      </c>
    </row>
  </sheetData>
  <sortState xmlns:xlrd2="http://schemas.microsoft.com/office/spreadsheetml/2017/richdata2" ref="A5:I215">
    <sortCondition ref="I5:I215"/>
  </sortState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3km Walk Results</vt:lpstr>
      <vt:lpstr>10km Results</vt:lpstr>
      <vt:lpstr>21.1km 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Johan Havenga</cp:lastModifiedBy>
  <dcterms:created xsi:type="dcterms:W3CDTF">2019-07-14T11:14:18Z</dcterms:created>
  <dcterms:modified xsi:type="dcterms:W3CDTF">2020-07-24T11:30:15Z</dcterms:modified>
</cp:coreProperties>
</file>