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tchell\Desktop\AGW\-- NEW INFORMATION --\"/>
    </mc:Choice>
  </mc:AlternateContent>
  <bookViews>
    <workbookView xWindow="0" yWindow="0" windowWidth="28800" windowHeight="125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238" i="1" l="1"/>
  <c r="G238" i="1"/>
  <c r="F238" i="1"/>
  <c r="E238" i="1"/>
  <c r="D238" i="1"/>
  <c r="H237" i="1"/>
  <c r="G237" i="1"/>
  <c r="F237" i="1"/>
  <c r="E237" i="1"/>
  <c r="D237" i="1"/>
  <c r="H236" i="1"/>
  <c r="G236" i="1"/>
  <c r="F236" i="1"/>
  <c r="E236" i="1"/>
  <c r="D236" i="1"/>
  <c r="H235" i="1"/>
  <c r="G235" i="1"/>
  <c r="F235" i="1"/>
  <c r="E235" i="1"/>
  <c r="D235" i="1"/>
  <c r="H234" i="1"/>
  <c r="G234" i="1"/>
  <c r="F234" i="1"/>
  <c r="E234" i="1"/>
  <c r="D234" i="1"/>
  <c r="H233" i="1"/>
  <c r="G233" i="1"/>
  <c r="F233" i="1"/>
  <c r="E233" i="1"/>
  <c r="D233" i="1"/>
  <c r="H232" i="1"/>
  <c r="G232" i="1"/>
  <c r="F232" i="1"/>
  <c r="E232" i="1"/>
  <c r="D232" i="1"/>
  <c r="H231" i="1"/>
  <c r="G231" i="1"/>
  <c r="F231" i="1"/>
  <c r="E231" i="1"/>
  <c r="D231" i="1"/>
  <c r="H230" i="1"/>
  <c r="G230" i="1"/>
  <c r="F230" i="1"/>
  <c r="E230" i="1"/>
  <c r="D230" i="1"/>
  <c r="H229" i="1"/>
  <c r="G229" i="1"/>
  <c r="F229" i="1"/>
  <c r="E229" i="1"/>
  <c r="D229" i="1"/>
  <c r="H228" i="1"/>
  <c r="G228" i="1"/>
  <c r="F228" i="1"/>
  <c r="E228" i="1"/>
  <c r="D228" i="1"/>
  <c r="H227" i="1"/>
  <c r="G227" i="1"/>
  <c r="H226" i="1"/>
  <c r="G226" i="1"/>
  <c r="F226" i="1"/>
  <c r="H225" i="1"/>
  <c r="G225" i="1"/>
  <c r="F225" i="1"/>
  <c r="E225" i="1"/>
  <c r="D225" i="1"/>
  <c r="H224" i="1"/>
  <c r="G224" i="1"/>
  <c r="F224" i="1"/>
  <c r="E224" i="1"/>
  <c r="D224" i="1"/>
  <c r="H223" i="1"/>
  <c r="G223" i="1"/>
  <c r="F223" i="1"/>
  <c r="E223" i="1"/>
  <c r="D223" i="1"/>
  <c r="H222" i="1"/>
  <c r="G222" i="1"/>
  <c r="F222" i="1"/>
  <c r="E222" i="1"/>
  <c r="D222" i="1"/>
  <c r="H221" i="1"/>
  <c r="G221" i="1"/>
  <c r="F221" i="1"/>
  <c r="E221" i="1"/>
  <c r="D221" i="1"/>
  <c r="H220" i="1"/>
  <c r="G220" i="1"/>
  <c r="F220" i="1"/>
  <c r="E220" i="1"/>
  <c r="D220" i="1"/>
  <c r="H219" i="1"/>
  <c r="G219" i="1"/>
  <c r="F219" i="1"/>
  <c r="E219" i="1"/>
  <c r="D219" i="1"/>
  <c r="H218" i="1"/>
  <c r="G218" i="1"/>
  <c r="F218" i="1"/>
  <c r="E218" i="1"/>
  <c r="D218" i="1"/>
  <c r="H217" i="1"/>
  <c r="G217" i="1"/>
  <c r="F217" i="1"/>
  <c r="E217" i="1"/>
  <c r="D217" i="1"/>
  <c r="H216" i="1"/>
  <c r="G216" i="1"/>
  <c r="F216" i="1"/>
  <c r="E216" i="1"/>
  <c r="D216" i="1"/>
  <c r="H215" i="1"/>
  <c r="G215" i="1"/>
  <c r="F215" i="1"/>
  <c r="E215" i="1"/>
  <c r="D215" i="1"/>
  <c r="H214" i="1"/>
  <c r="G214" i="1"/>
  <c r="F214" i="1"/>
  <c r="E214" i="1"/>
  <c r="D214" i="1"/>
  <c r="H213" i="1"/>
  <c r="G213" i="1"/>
  <c r="F213" i="1"/>
  <c r="E213" i="1"/>
  <c r="D213" i="1"/>
  <c r="H212" i="1"/>
  <c r="G212" i="1"/>
  <c r="F212" i="1"/>
  <c r="E212" i="1"/>
  <c r="D212" i="1"/>
  <c r="H211" i="1"/>
  <c r="G211" i="1"/>
  <c r="F211" i="1"/>
  <c r="E211" i="1"/>
  <c r="D211" i="1"/>
  <c r="H210" i="1"/>
  <c r="G210" i="1"/>
  <c r="F210" i="1"/>
  <c r="E210" i="1"/>
  <c r="D210" i="1"/>
  <c r="H209" i="1"/>
  <c r="G209" i="1"/>
  <c r="F209" i="1"/>
  <c r="E209" i="1"/>
  <c r="D209" i="1"/>
  <c r="H208" i="1"/>
  <c r="G208" i="1"/>
  <c r="F208" i="1"/>
  <c r="E208" i="1"/>
  <c r="D208" i="1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E205" i="1"/>
  <c r="D205" i="1"/>
  <c r="H203" i="1"/>
  <c r="G203" i="1"/>
  <c r="F203" i="1"/>
  <c r="E203" i="1"/>
  <c r="D203" i="1"/>
  <c r="H202" i="1"/>
  <c r="G202" i="1"/>
  <c r="F202" i="1"/>
  <c r="E202" i="1"/>
  <c r="D202" i="1"/>
  <c r="H201" i="1"/>
  <c r="G201" i="1"/>
  <c r="F201" i="1"/>
  <c r="E201" i="1"/>
  <c r="D201" i="1"/>
  <c r="H200" i="1"/>
  <c r="G200" i="1"/>
  <c r="F200" i="1"/>
  <c r="E200" i="1"/>
  <c r="D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H185" i="1"/>
  <c r="G185" i="1"/>
  <c r="F185" i="1"/>
  <c r="E185" i="1"/>
  <c r="D185" i="1"/>
  <c r="H184" i="1"/>
  <c r="G184" i="1"/>
  <c r="F184" i="1"/>
  <c r="E184" i="1"/>
  <c r="D184" i="1"/>
  <c r="H182" i="1"/>
  <c r="G182" i="1"/>
  <c r="F182" i="1"/>
  <c r="E182" i="1"/>
  <c r="D182" i="1"/>
  <c r="H181" i="1"/>
  <c r="G181" i="1"/>
  <c r="F181" i="1"/>
  <c r="E181" i="1"/>
  <c r="D181" i="1"/>
  <c r="H180" i="1"/>
  <c r="G180" i="1"/>
  <c r="F180" i="1"/>
  <c r="E180" i="1"/>
  <c r="D180" i="1"/>
  <c r="H179" i="1"/>
  <c r="G179" i="1"/>
  <c r="F179" i="1"/>
  <c r="E179" i="1"/>
  <c r="D179" i="1"/>
  <c r="H178" i="1"/>
  <c r="G178" i="1"/>
  <c r="F178" i="1"/>
  <c r="E178" i="1"/>
  <c r="D178" i="1"/>
  <c r="H177" i="1"/>
  <c r="G177" i="1"/>
  <c r="F177" i="1"/>
  <c r="E177" i="1"/>
  <c r="D177" i="1"/>
  <c r="H176" i="1"/>
  <c r="G176" i="1"/>
  <c r="F176" i="1"/>
  <c r="E176" i="1"/>
  <c r="D176" i="1"/>
  <c r="H175" i="1"/>
  <c r="G175" i="1"/>
  <c r="F175" i="1"/>
  <c r="E175" i="1"/>
  <c r="D175" i="1"/>
  <c r="H174" i="1"/>
  <c r="G174" i="1"/>
  <c r="F174" i="1"/>
  <c r="E174" i="1"/>
  <c r="D174" i="1"/>
  <c r="H173" i="1"/>
  <c r="G173" i="1"/>
  <c r="F173" i="1"/>
  <c r="E173" i="1"/>
  <c r="D173" i="1"/>
  <c r="H172" i="1"/>
  <c r="G172" i="1"/>
  <c r="F172" i="1"/>
  <c r="E172" i="1"/>
  <c r="D172" i="1"/>
  <c r="H171" i="1"/>
  <c r="G171" i="1"/>
  <c r="F171" i="1"/>
  <c r="E171" i="1"/>
  <c r="D171" i="1"/>
  <c r="H170" i="1"/>
  <c r="G170" i="1"/>
  <c r="F170" i="1"/>
  <c r="E170" i="1"/>
  <c r="D170" i="1"/>
  <c r="H169" i="1"/>
  <c r="G169" i="1"/>
  <c r="F169" i="1"/>
  <c r="E169" i="1"/>
  <c r="D169" i="1"/>
  <c r="H168" i="1"/>
  <c r="G168" i="1"/>
  <c r="F168" i="1"/>
  <c r="E168" i="1"/>
  <c r="D168" i="1"/>
  <c r="H167" i="1"/>
  <c r="G167" i="1"/>
  <c r="F167" i="1"/>
  <c r="E167" i="1"/>
  <c r="D167" i="1"/>
  <c r="H166" i="1"/>
  <c r="G166" i="1"/>
  <c r="F166" i="1"/>
  <c r="E166" i="1"/>
  <c r="D166" i="1"/>
  <c r="H165" i="1"/>
  <c r="G165" i="1"/>
  <c r="F165" i="1"/>
  <c r="E165" i="1"/>
  <c r="D165" i="1"/>
  <c r="H164" i="1"/>
  <c r="G164" i="1"/>
  <c r="F164" i="1"/>
  <c r="E164" i="1"/>
  <c r="D164" i="1"/>
  <c r="H163" i="1"/>
  <c r="G163" i="1"/>
  <c r="F163" i="1"/>
  <c r="E163" i="1"/>
  <c r="D163" i="1"/>
  <c r="H162" i="1"/>
  <c r="G162" i="1"/>
  <c r="F162" i="1"/>
  <c r="E162" i="1"/>
  <c r="D162" i="1"/>
  <c r="H161" i="1"/>
  <c r="G161" i="1"/>
  <c r="F161" i="1"/>
  <c r="E161" i="1"/>
  <c r="D161" i="1"/>
  <c r="H160" i="1"/>
  <c r="G160" i="1"/>
  <c r="F160" i="1"/>
  <c r="E160" i="1"/>
  <c r="D160" i="1"/>
  <c r="H159" i="1"/>
  <c r="G159" i="1"/>
  <c r="F159" i="1"/>
  <c r="E159" i="1"/>
  <c r="D159" i="1"/>
  <c r="H158" i="1"/>
  <c r="G158" i="1"/>
  <c r="F158" i="1"/>
  <c r="E158" i="1"/>
  <c r="D158" i="1"/>
  <c r="H157" i="1"/>
  <c r="G157" i="1"/>
  <c r="F157" i="1"/>
  <c r="E157" i="1"/>
  <c r="D157" i="1"/>
  <c r="H156" i="1"/>
  <c r="G156" i="1"/>
  <c r="F156" i="1"/>
  <c r="E156" i="1"/>
  <c r="D156" i="1"/>
  <c r="H155" i="1"/>
  <c r="G155" i="1"/>
  <c r="F155" i="1"/>
  <c r="E155" i="1"/>
  <c r="D155" i="1"/>
  <c r="H154" i="1"/>
  <c r="G154" i="1"/>
  <c r="F154" i="1"/>
  <c r="E154" i="1"/>
  <c r="D154" i="1"/>
  <c r="H153" i="1"/>
  <c r="G153" i="1"/>
  <c r="F153" i="1"/>
  <c r="E153" i="1"/>
  <c r="D153" i="1"/>
  <c r="H152" i="1"/>
  <c r="G152" i="1"/>
  <c r="F152" i="1"/>
  <c r="E152" i="1"/>
  <c r="D152" i="1"/>
  <c r="H151" i="1"/>
  <c r="G151" i="1"/>
  <c r="F151" i="1"/>
  <c r="E151" i="1"/>
  <c r="D151" i="1"/>
  <c r="H150" i="1"/>
  <c r="G150" i="1"/>
  <c r="F150" i="1"/>
  <c r="E150" i="1"/>
  <c r="D150" i="1"/>
  <c r="H149" i="1"/>
  <c r="G149" i="1"/>
  <c r="F149" i="1"/>
  <c r="E149" i="1"/>
  <c r="D149" i="1"/>
  <c r="H148" i="1"/>
  <c r="G148" i="1"/>
  <c r="F148" i="1"/>
  <c r="E148" i="1"/>
  <c r="D148" i="1"/>
  <c r="H147" i="1"/>
  <c r="G147" i="1"/>
  <c r="F147" i="1"/>
  <c r="E147" i="1"/>
  <c r="D147" i="1"/>
  <c r="H146" i="1"/>
  <c r="G146" i="1"/>
  <c r="F146" i="1"/>
  <c r="E146" i="1"/>
  <c r="D146" i="1"/>
  <c r="H145" i="1"/>
  <c r="G145" i="1"/>
  <c r="F145" i="1"/>
  <c r="E145" i="1"/>
  <c r="D145" i="1"/>
  <c r="H144" i="1"/>
  <c r="G144" i="1"/>
  <c r="F144" i="1"/>
  <c r="E144" i="1"/>
  <c r="D144" i="1"/>
  <c r="H143" i="1"/>
  <c r="G143" i="1"/>
  <c r="F143" i="1"/>
  <c r="E143" i="1"/>
  <c r="D143" i="1"/>
  <c r="H142" i="1"/>
  <c r="G142" i="1"/>
  <c r="F142" i="1"/>
  <c r="E142" i="1"/>
  <c r="D142" i="1"/>
  <c r="H141" i="1"/>
  <c r="G141" i="1"/>
  <c r="F141" i="1"/>
  <c r="E141" i="1"/>
  <c r="D141" i="1"/>
  <c r="H140" i="1"/>
  <c r="G140" i="1"/>
  <c r="F140" i="1"/>
  <c r="E140" i="1"/>
  <c r="D140" i="1"/>
  <c r="H139" i="1"/>
  <c r="G139" i="1"/>
  <c r="F139" i="1"/>
  <c r="E139" i="1"/>
  <c r="D139" i="1"/>
  <c r="H138" i="1"/>
  <c r="G138" i="1"/>
  <c r="F138" i="1"/>
  <c r="E138" i="1"/>
  <c r="D138" i="1"/>
  <c r="H137" i="1"/>
  <c r="G137" i="1"/>
  <c r="F137" i="1"/>
  <c r="E137" i="1"/>
  <c r="D137" i="1"/>
  <c r="H136" i="1"/>
  <c r="G136" i="1"/>
  <c r="F136" i="1"/>
  <c r="E136" i="1"/>
  <c r="D136" i="1"/>
  <c r="H135" i="1"/>
  <c r="G135" i="1"/>
  <c r="F135" i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2" i="1"/>
  <c r="G132" i="1"/>
  <c r="F132" i="1"/>
  <c r="E132" i="1"/>
  <c r="D132" i="1"/>
  <c r="H131" i="1"/>
  <c r="G131" i="1"/>
  <c r="F131" i="1"/>
  <c r="E131" i="1"/>
  <c r="D131" i="1"/>
  <c r="H130" i="1"/>
  <c r="G130" i="1"/>
  <c r="F130" i="1"/>
  <c r="E130" i="1"/>
  <c r="D130" i="1"/>
  <c r="H129" i="1"/>
  <c r="G129" i="1"/>
  <c r="F129" i="1"/>
  <c r="E129" i="1"/>
  <c r="D129" i="1"/>
  <c r="H128" i="1"/>
  <c r="G128" i="1"/>
  <c r="F128" i="1"/>
  <c r="E128" i="1"/>
  <c r="D128" i="1"/>
  <c r="H127" i="1"/>
  <c r="G127" i="1"/>
  <c r="F127" i="1"/>
  <c r="E127" i="1"/>
  <c r="D127" i="1"/>
  <c r="H126" i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5" i="1"/>
  <c r="G115" i="1"/>
  <c r="F115" i="1"/>
  <c r="E115" i="1"/>
  <c r="D115" i="1"/>
  <c r="H114" i="1"/>
  <c r="G114" i="1"/>
  <c r="F114" i="1"/>
  <c r="E114" i="1"/>
  <c r="D114" i="1"/>
  <c r="H113" i="1"/>
  <c r="G113" i="1"/>
  <c r="F113" i="1"/>
  <c r="E113" i="1"/>
  <c r="D113" i="1"/>
  <c r="H112" i="1"/>
  <c r="G112" i="1"/>
  <c r="F112" i="1"/>
  <c r="E112" i="1"/>
  <c r="D112" i="1"/>
  <c r="H111" i="1"/>
  <c r="G111" i="1"/>
  <c r="F111" i="1"/>
  <c r="E111" i="1"/>
  <c r="D111" i="1"/>
  <c r="H110" i="1"/>
  <c r="G110" i="1"/>
  <c r="F110" i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H106" i="1"/>
  <c r="G106" i="1"/>
  <c r="F106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H93" i="1"/>
  <c r="G93" i="1"/>
  <c r="F93" i="1"/>
  <c r="E93" i="1"/>
  <c r="D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H88" i="1"/>
  <c r="G88" i="1"/>
  <c r="F88" i="1"/>
  <c r="E88" i="1"/>
  <c r="D88" i="1"/>
  <c r="H87" i="1"/>
  <c r="G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H75" i="1"/>
  <c r="G75" i="1"/>
  <c r="F75" i="1"/>
  <c r="E75" i="1"/>
  <c r="D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H7" i="1"/>
  <c r="G7" i="1"/>
  <c r="F7" i="1"/>
  <c r="E7" i="1"/>
  <c r="D7" i="1"/>
  <c r="H6" i="1"/>
  <c r="G6" i="1"/>
  <c r="F6" i="1"/>
  <c r="E6" i="1"/>
  <c r="D6" i="1"/>
  <c r="H5" i="1"/>
  <c r="G5" i="1"/>
  <c r="F5" i="1"/>
  <c r="E5" i="1"/>
  <c r="D5" i="1"/>
  <c r="H4" i="1"/>
  <c r="G4" i="1"/>
  <c r="E4" i="1"/>
  <c r="D4" i="1"/>
</calcChain>
</file>

<file path=xl/sharedStrings.xml><?xml version="1.0" encoding="utf-8"?>
<sst xmlns="http://schemas.openxmlformats.org/spreadsheetml/2006/main" count="94" uniqueCount="89">
  <si>
    <t>KONICA MINOLTA 15 KM</t>
  </si>
  <si>
    <t>Time</t>
  </si>
  <si>
    <t>M/F</t>
  </si>
  <si>
    <t>Group</t>
  </si>
  <si>
    <t>t221</t>
  </si>
  <si>
    <t>t242</t>
  </si>
  <si>
    <t>t249</t>
  </si>
  <si>
    <t>Ashleigh</t>
  </si>
  <si>
    <t>Datnow</t>
  </si>
  <si>
    <t>t209</t>
  </si>
  <si>
    <t>t220</t>
  </si>
  <si>
    <t>T244</t>
  </si>
  <si>
    <t>t254</t>
  </si>
  <si>
    <t>t222</t>
  </si>
  <si>
    <t>t243</t>
  </si>
  <si>
    <t>T218</t>
  </si>
  <si>
    <t>T246</t>
  </si>
  <si>
    <t>t252</t>
  </si>
  <si>
    <t>t211</t>
  </si>
  <si>
    <t>t214</t>
  </si>
  <si>
    <t>T240</t>
  </si>
  <si>
    <t>T250</t>
  </si>
  <si>
    <t>Riana</t>
  </si>
  <si>
    <t>van der Merwe</t>
  </si>
  <si>
    <t>Female</t>
  </si>
  <si>
    <t>T208</t>
  </si>
  <si>
    <t>T245</t>
  </si>
  <si>
    <t>T223</t>
  </si>
  <si>
    <t>T224</t>
  </si>
  <si>
    <t>T207</t>
  </si>
  <si>
    <t>T210</t>
  </si>
  <si>
    <t>T238</t>
  </si>
  <si>
    <t>T228</t>
  </si>
  <si>
    <t>T213</t>
  </si>
  <si>
    <t>GN13495</t>
  </si>
  <si>
    <t>T204</t>
  </si>
  <si>
    <t>GN1189</t>
  </si>
  <si>
    <t>T231</t>
  </si>
  <si>
    <t>T233</t>
  </si>
  <si>
    <t>T239</t>
  </si>
  <si>
    <t>T232</t>
  </si>
  <si>
    <t>T215</t>
  </si>
  <si>
    <t>T227</t>
  </si>
  <si>
    <t>T247</t>
  </si>
  <si>
    <t>t251</t>
  </si>
  <si>
    <t>t205</t>
  </si>
  <si>
    <t>T248</t>
  </si>
  <si>
    <t>T203</t>
  </si>
  <si>
    <t>t226</t>
  </si>
  <si>
    <t>t217</t>
  </si>
  <si>
    <t>T202</t>
  </si>
  <si>
    <t>g9854</t>
  </si>
  <si>
    <t>T229</t>
  </si>
  <si>
    <t>t253</t>
  </si>
  <si>
    <t>FS2706</t>
  </si>
  <si>
    <t>Quintin</t>
  </si>
  <si>
    <t>Kruger</t>
  </si>
  <si>
    <t>Male</t>
  </si>
  <si>
    <t>MSNR</t>
  </si>
  <si>
    <t>PENTAGON PISTOLS</t>
  </si>
  <si>
    <t>T216</t>
  </si>
  <si>
    <t>T225</t>
  </si>
  <si>
    <t>T236</t>
  </si>
  <si>
    <t>t206</t>
  </si>
  <si>
    <t>T212</t>
  </si>
  <si>
    <t>t235</t>
  </si>
  <si>
    <t>t234</t>
  </si>
  <si>
    <t>t230</t>
  </si>
  <si>
    <t>fs3339</t>
  </si>
  <si>
    <t>Glendah</t>
  </si>
  <si>
    <t>Mhongo</t>
  </si>
  <si>
    <t>fs3994</t>
  </si>
  <si>
    <t>Gqobisa</t>
  </si>
  <si>
    <t>Soci</t>
  </si>
  <si>
    <t>T237</t>
  </si>
  <si>
    <t>t219</t>
  </si>
  <si>
    <t>T241</t>
  </si>
  <si>
    <t>Club/ School</t>
  </si>
  <si>
    <t>Position</t>
  </si>
  <si>
    <t>License Nr 2019</t>
  </si>
  <si>
    <t>KIMBERLEY</t>
  </si>
  <si>
    <t>VODACOM KIMBERLEY ROAD RUNNERS</t>
  </si>
  <si>
    <t>WSNR</t>
  </si>
  <si>
    <t>PRIVATE</t>
  </si>
  <si>
    <t>Oatkegile</t>
  </si>
  <si>
    <t>Tlhageng</t>
  </si>
  <si>
    <t>MJUN</t>
  </si>
  <si>
    <t>Name</t>
  </si>
  <si>
    <t>Surname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</si>
</sst>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Border="1"/>
    <xf numFmtId="15" fontId="2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15" fontId="2" fillId="0" borderId="7" xfId="0" applyNumberFormat="1" applyFont="1" applyBorder="1" applyAlignment="1">
      <alignment horizontal="center"/>
    </xf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TCH~1/AppData/Local/Temp/KONICA%20MINOLTA%20-%20RESULTS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r"/>
      <sheetName val="Participant Database"/>
      <sheetName val="Results"/>
      <sheetName val="Results (sorted)"/>
    </sheetNames>
    <sheetDataSet>
      <sheetData sheetId="0" refreshError="1"/>
      <sheetData sheetId="1">
        <row r="1">
          <cell r="A1" t="str">
            <v>License Nr 2018</v>
          </cell>
          <cell r="B1" t="str">
            <v>Time</v>
          </cell>
          <cell r="C1" t="str">
            <v>Naam</v>
          </cell>
          <cell r="D1" t="str">
            <v>Van</v>
          </cell>
          <cell r="E1" t="str">
            <v>M/F</v>
          </cell>
          <cell r="F1" t="str">
            <v>Geboorte</v>
          </cell>
          <cell r="G1" t="str">
            <v>Age</v>
          </cell>
          <cell r="H1" t="str">
            <v>Group</v>
          </cell>
          <cell r="I1" t="str">
            <v>Club/Skool</v>
          </cell>
          <cell r="J1" t="str">
            <v>Tag Nr</v>
          </cell>
          <cell r="L1">
            <v>43568</v>
          </cell>
        </row>
        <row r="2">
          <cell r="A2">
            <v>1</v>
          </cell>
          <cell r="C2" t="str">
            <v>Theodorus</v>
          </cell>
          <cell r="D2" t="str">
            <v>Senekal</v>
          </cell>
          <cell r="E2" t="str">
            <v xml:space="preserve">Male </v>
          </cell>
          <cell r="F2">
            <v>24358</v>
          </cell>
          <cell r="G2">
            <v>52.630136986301373</v>
          </cell>
          <cell r="H2" t="str">
            <v>M50</v>
          </cell>
          <cell r="I2" t="str">
            <v>KIMBERLEY DIAMOND AC</v>
          </cell>
        </row>
        <row r="3">
          <cell r="A3">
            <v>2</v>
          </cell>
          <cell r="C3" t="str">
            <v>Isaac</v>
          </cell>
          <cell r="D3" t="str">
            <v>Farmer</v>
          </cell>
          <cell r="E3" t="str">
            <v xml:space="preserve">Male </v>
          </cell>
          <cell r="F3">
            <v>23918</v>
          </cell>
          <cell r="G3">
            <v>53.835616438356162</v>
          </cell>
          <cell r="H3" t="str">
            <v>M50</v>
          </cell>
          <cell r="I3" t="str">
            <v>RWFL</v>
          </cell>
        </row>
        <row r="4">
          <cell r="A4">
            <v>6</v>
          </cell>
          <cell r="C4" t="str">
            <v>Anél</v>
          </cell>
          <cell r="D4" t="str">
            <v>Victor</v>
          </cell>
          <cell r="E4" t="str">
            <v>Female</v>
          </cell>
          <cell r="F4">
            <v>33666</v>
          </cell>
          <cell r="G4">
            <v>27.12876712328767</v>
          </cell>
          <cell r="H4" t="str">
            <v>FSNR</v>
          </cell>
          <cell r="I4" t="str">
            <v>VKRR</v>
          </cell>
        </row>
        <row r="5">
          <cell r="A5">
            <v>7</v>
          </cell>
          <cell r="C5" t="str">
            <v>Willem</v>
          </cell>
          <cell r="D5" t="str">
            <v>Uys</v>
          </cell>
          <cell r="E5" t="str">
            <v xml:space="preserve">Male </v>
          </cell>
          <cell r="F5">
            <v>24386</v>
          </cell>
          <cell r="G5">
            <v>52.553424657534244</v>
          </cell>
          <cell r="H5" t="str">
            <v>M50</v>
          </cell>
          <cell r="I5" t="str">
            <v>RWFL</v>
          </cell>
        </row>
        <row r="6">
          <cell r="A6">
            <v>8</v>
          </cell>
          <cell r="C6" t="str">
            <v>Alasta</v>
          </cell>
          <cell r="D6" t="str">
            <v>Noah</v>
          </cell>
          <cell r="E6" t="str">
            <v xml:space="preserve">Male </v>
          </cell>
          <cell r="F6">
            <v>22787</v>
          </cell>
          <cell r="G6">
            <v>56.934246575342463</v>
          </cell>
          <cell r="H6" t="str">
            <v>M55</v>
          </cell>
          <cell r="I6" t="str">
            <v>NCSAPS</v>
          </cell>
        </row>
        <row r="7">
          <cell r="A7">
            <v>11</v>
          </cell>
          <cell r="C7" t="str">
            <v>Pierre</v>
          </cell>
          <cell r="D7" t="str">
            <v>Uys</v>
          </cell>
          <cell r="E7" t="str">
            <v xml:space="preserve">Male </v>
          </cell>
          <cell r="F7">
            <v>32428</v>
          </cell>
          <cell r="G7">
            <v>30.520547945205479</v>
          </cell>
          <cell r="H7" t="str">
            <v>MSNR</v>
          </cell>
          <cell r="I7" t="str">
            <v>KBYPIR</v>
          </cell>
        </row>
        <row r="8">
          <cell r="A8">
            <v>12</v>
          </cell>
          <cell r="C8" t="str">
            <v>Mariana</v>
          </cell>
          <cell r="D8" t="str">
            <v>Deysel</v>
          </cell>
          <cell r="E8" t="str">
            <v>Female</v>
          </cell>
          <cell r="F8">
            <v>27426</v>
          </cell>
          <cell r="G8">
            <v>44.224657534246575</v>
          </cell>
          <cell r="H8" t="str">
            <v>F40</v>
          </cell>
          <cell r="I8" t="str">
            <v>KBYPIR</v>
          </cell>
        </row>
        <row r="9">
          <cell r="A9">
            <v>13</v>
          </cell>
          <cell r="C9" t="str">
            <v>Chiang-Chun</v>
          </cell>
          <cell r="D9" t="str">
            <v>Hsu</v>
          </cell>
          <cell r="E9" t="str">
            <v xml:space="preserve">Male </v>
          </cell>
          <cell r="F9">
            <v>19566</v>
          </cell>
          <cell r="G9">
            <v>65.758904109589039</v>
          </cell>
          <cell r="H9" t="str">
            <v>M65</v>
          </cell>
          <cell r="I9" t="str">
            <v>KBYPIR</v>
          </cell>
        </row>
        <row r="10">
          <cell r="A10">
            <v>14</v>
          </cell>
          <cell r="C10" t="str">
            <v>Ya-Chen</v>
          </cell>
          <cell r="D10" t="str">
            <v>Chan</v>
          </cell>
          <cell r="E10" t="str">
            <v>Female</v>
          </cell>
          <cell r="F10">
            <v>26078</v>
          </cell>
          <cell r="G10">
            <v>47.917808219178085</v>
          </cell>
          <cell r="H10" t="str">
            <v>F45</v>
          </cell>
          <cell r="I10" t="str">
            <v>KBYPIR</v>
          </cell>
        </row>
        <row r="11">
          <cell r="A11">
            <v>15</v>
          </cell>
          <cell r="C11" t="str">
            <v>Farrel</v>
          </cell>
          <cell r="D11" t="str">
            <v>Moses</v>
          </cell>
          <cell r="E11" t="str">
            <v xml:space="preserve">Male </v>
          </cell>
          <cell r="F11">
            <v>21838</v>
          </cell>
          <cell r="G11">
            <v>59.534246575342465</v>
          </cell>
          <cell r="H11" t="str">
            <v>M55</v>
          </cell>
          <cell r="I11" t="str">
            <v>KBYPIR</v>
          </cell>
        </row>
        <row r="12">
          <cell r="A12">
            <v>16</v>
          </cell>
          <cell r="C12" t="str">
            <v>Marie</v>
          </cell>
          <cell r="D12" t="str">
            <v>Goosen</v>
          </cell>
          <cell r="E12" t="str">
            <v>Female</v>
          </cell>
          <cell r="F12">
            <v>26353</v>
          </cell>
          <cell r="G12">
            <v>47.164383561643838</v>
          </cell>
          <cell r="H12" t="str">
            <v>F45</v>
          </cell>
          <cell r="I12" t="str">
            <v>KBYPIR</v>
          </cell>
        </row>
        <row r="13">
          <cell r="A13">
            <v>17</v>
          </cell>
          <cell r="C13" t="str">
            <v>William</v>
          </cell>
          <cell r="D13" t="str">
            <v>Goldblatt</v>
          </cell>
          <cell r="E13" t="str">
            <v xml:space="preserve">Male </v>
          </cell>
          <cell r="F13">
            <v>19651</v>
          </cell>
          <cell r="G13">
            <v>65.526027397260279</v>
          </cell>
          <cell r="H13" t="str">
            <v>M65</v>
          </cell>
          <cell r="I13" t="str">
            <v>KBYPIR</v>
          </cell>
        </row>
        <row r="14">
          <cell r="A14">
            <v>18</v>
          </cell>
          <cell r="C14" t="str">
            <v>Dawn</v>
          </cell>
          <cell r="D14" t="str">
            <v>Botha</v>
          </cell>
          <cell r="E14" t="str">
            <v>Female</v>
          </cell>
          <cell r="F14">
            <v>32353</v>
          </cell>
          <cell r="G14">
            <v>30.726027397260275</v>
          </cell>
          <cell r="H14" t="str">
            <v>FSNR</v>
          </cell>
          <cell r="I14" t="str">
            <v>KBYPIR</v>
          </cell>
        </row>
        <row r="15">
          <cell r="A15">
            <v>19</v>
          </cell>
          <cell r="C15" t="str">
            <v>Christo</v>
          </cell>
          <cell r="D15" t="str">
            <v>Vermeulen</v>
          </cell>
          <cell r="E15" t="str">
            <v xml:space="preserve">Male </v>
          </cell>
          <cell r="F15">
            <v>28771</v>
          </cell>
          <cell r="G15">
            <v>40.539726027397258</v>
          </cell>
          <cell r="H15" t="str">
            <v>M40</v>
          </cell>
          <cell r="I15" t="str">
            <v>KBYPIR</v>
          </cell>
        </row>
        <row r="16">
          <cell r="A16">
            <v>20</v>
          </cell>
          <cell r="C16" t="str">
            <v>Isak</v>
          </cell>
          <cell r="D16" t="str">
            <v>Goosen</v>
          </cell>
          <cell r="E16" t="str">
            <v xml:space="preserve">Male </v>
          </cell>
          <cell r="F16">
            <v>24803</v>
          </cell>
          <cell r="G16">
            <v>51.410958904109592</v>
          </cell>
          <cell r="H16" t="str">
            <v>M50</v>
          </cell>
          <cell r="I16" t="str">
            <v>KBYPIR</v>
          </cell>
        </row>
        <row r="17">
          <cell r="A17">
            <v>21</v>
          </cell>
          <cell r="C17" t="str">
            <v>Martinus</v>
          </cell>
          <cell r="D17" t="str">
            <v>De Klerk</v>
          </cell>
          <cell r="E17" t="str">
            <v xml:space="preserve">Male </v>
          </cell>
          <cell r="F17">
            <v>21325</v>
          </cell>
          <cell r="G17">
            <v>60.939726027397263</v>
          </cell>
          <cell r="H17" t="str">
            <v>M60</v>
          </cell>
          <cell r="I17" t="str">
            <v>KBYPIR</v>
          </cell>
        </row>
        <row r="18">
          <cell r="A18">
            <v>22</v>
          </cell>
          <cell r="C18" t="str">
            <v>Douw</v>
          </cell>
          <cell r="D18" t="str">
            <v>Kruger</v>
          </cell>
          <cell r="E18" t="str">
            <v xml:space="preserve">Male </v>
          </cell>
          <cell r="F18">
            <v>31701</v>
          </cell>
          <cell r="G18">
            <v>32.512328767123286</v>
          </cell>
          <cell r="H18" t="str">
            <v>MSNR</v>
          </cell>
          <cell r="I18" t="str">
            <v>KBYPIR</v>
          </cell>
        </row>
        <row r="19">
          <cell r="A19">
            <v>23</v>
          </cell>
          <cell r="C19" t="str">
            <v xml:space="preserve">Alicia </v>
          </cell>
          <cell r="D19" t="str">
            <v>de Wet</v>
          </cell>
          <cell r="E19" t="str">
            <v>Female</v>
          </cell>
          <cell r="F19">
            <v>32027</v>
          </cell>
          <cell r="G19">
            <v>31.61917808219178</v>
          </cell>
          <cell r="H19" t="str">
            <v>WSNR</v>
          </cell>
          <cell r="I19" t="str">
            <v>KBYPIR</v>
          </cell>
        </row>
        <row r="20">
          <cell r="A20">
            <v>26</v>
          </cell>
          <cell r="C20" t="str">
            <v>DesirÃ©</v>
          </cell>
          <cell r="D20" t="str">
            <v>Jacobs</v>
          </cell>
          <cell r="E20" t="str">
            <v>Female</v>
          </cell>
          <cell r="F20">
            <v>35985</v>
          </cell>
          <cell r="G20">
            <v>20.775342465753425</v>
          </cell>
          <cell r="H20" t="str">
            <v>FSNR</v>
          </cell>
          <cell r="I20" t="str">
            <v>KBYPIR</v>
          </cell>
        </row>
        <row r="21">
          <cell r="A21">
            <v>27</v>
          </cell>
          <cell r="C21" t="str">
            <v>Anja</v>
          </cell>
          <cell r="D21" t="str">
            <v>Faber</v>
          </cell>
          <cell r="E21" t="str">
            <v>Female</v>
          </cell>
          <cell r="F21">
            <v>29873</v>
          </cell>
          <cell r="G21">
            <v>37.520547945205479</v>
          </cell>
          <cell r="H21" t="str">
            <v>F35</v>
          </cell>
          <cell r="I21" t="str">
            <v>KBYPIR</v>
          </cell>
        </row>
        <row r="22">
          <cell r="A22">
            <v>28</v>
          </cell>
          <cell r="C22" t="str">
            <v>Sean</v>
          </cell>
          <cell r="D22" t="str">
            <v>Squier</v>
          </cell>
          <cell r="E22" t="str">
            <v xml:space="preserve">Male </v>
          </cell>
          <cell r="F22">
            <v>29903</v>
          </cell>
          <cell r="G22">
            <v>37.438356164383563</v>
          </cell>
          <cell r="H22" t="str">
            <v>M35</v>
          </cell>
          <cell r="I22" t="str">
            <v>KBYPIR</v>
          </cell>
        </row>
        <row r="23">
          <cell r="A23">
            <v>29</v>
          </cell>
          <cell r="C23" t="str">
            <v>Karin</v>
          </cell>
          <cell r="D23" t="str">
            <v>Human</v>
          </cell>
          <cell r="E23" t="str">
            <v>Female</v>
          </cell>
          <cell r="F23">
            <v>22194</v>
          </cell>
          <cell r="G23">
            <v>58.558904109589044</v>
          </cell>
          <cell r="H23" t="str">
            <v>F55</v>
          </cell>
          <cell r="I23" t="str">
            <v>KBYPIR</v>
          </cell>
        </row>
        <row r="24">
          <cell r="A24">
            <v>30</v>
          </cell>
          <cell r="C24" t="str">
            <v>Mark</v>
          </cell>
          <cell r="D24" t="str">
            <v>Hunt</v>
          </cell>
          <cell r="E24" t="str">
            <v xml:space="preserve">Male </v>
          </cell>
          <cell r="F24">
            <v>19425</v>
          </cell>
          <cell r="G24">
            <v>66.145205479452059</v>
          </cell>
          <cell r="H24" t="str">
            <v>M65</v>
          </cell>
          <cell r="I24" t="str">
            <v>KBYPIR</v>
          </cell>
        </row>
        <row r="25">
          <cell r="A25">
            <v>31</v>
          </cell>
          <cell r="C25" t="str">
            <v>Frances</v>
          </cell>
          <cell r="D25" t="str">
            <v>Nel</v>
          </cell>
          <cell r="E25" t="str">
            <v>Female</v>
          </cell>
          <cell r="F25">
            <v>33338</v>
          </cell>
          <cell r="G25">
            <v>28.027397260273972</v>
          </cell>
          <cell r="H25" t="str">
            <v>FSNR</v>
          </cell>
          <cell r="I25" t="str">
            <v>KBYPIR</v>
          </cell>
        </row>
        <row r="26">
          <cell r="A26">
            <v>32</v>
          </cell>
          <cell r="C26" t="str">
            <v>Belinda</v>
          </cell>
          <cell r="D26" t="str">
            <v>Booysen</v>
          </cell>
          <cell r="E26" t="str">
            <v>Female</v>
          </cell>
          <cell r="F26">
            <v>27624</v>
          </cell>
          <cell r="G26">
            <v>43.682191780821917</v>
          </cell>
          <cell r="H26" t="str">
            <v>F40</v>
          </cell>
          <cell r="I26" t="str">
            <v>VKRR</v>
          </cell>
        </row>
        <row r="27">
          <cell r="A27">
            <v>33</v>
          </cell>
          <cell r="C27" t="str">
            <v>Oscar</v>
          </cell>
          <cell r="D27" t="str">
            <v>Hsu</v>
          </cell>
          <cell r="E27" t="str">
            <v xml:space="preserve">Male </v>
          </cell>
          <cell r="F27">
            <v>38396</v>
          </cell>
          <cell r="G27">
            <v>14.169863013698631</v>
          </cell>
          <cell r="H27" t="str">
            <v>MJUN</v>
          </cell>
          <cell r="I27" t="str">
            <v>KBYPIR</v>
          </cell>
        </row>
        <row r="28">
          <cell r="A28">
            <v>35</v>
          </cell>
          <cell r="C28" t="str">
            <v>Gerhardus</v>
          </cell>
          <cell r="D28" t="str">
            <v>van der Merwe</v>
          </cell>
          <cell r="E28" t="str">
            <v xml:space="preserve">Male </v>
          </cell>
          <cell r="F28">
            <v>25115</v>
          </cell>
          <cell r="G28">
            <v>50.556164383561644</v>
          </cell>
          <cell r="H28" t="str">
            <v>M50</v>
          </cell>
          <cell r="I28" t="str">
            <v>KBYPIR</v>
          </cell>
        </row>
        <row r="29">
          <cell r="A29">
            <v>36</v>
          </cell>
          <cell r="C29" t="str">
            <v>Elizna</v>
          </cell>
          <cell r="D29" t="str">
            <v>Fullard</v>
          </cell>
          <cell r="E29" t="str">
            <v>Female</v>
          </cell>
          <cell r="F29">
            <v>33291</v>
          </cell>
          <cell r="G29">
            <v>28.156164383561645</v>
          </cell>
          <cell r="H29" t="str">
            <v>FSNR</v>
          </cell>
          <cell r="I29" t="str">
            <v>KBYPIR</v>
          </cell>
        </row>
        <row r="30">
          <cell r="A30">
            <v>37</v>
          </cell>
          <cell r="C30" t="str">
            <v>Hildegarde</v>
          </cell>
          <cell r="D30" t="str">
            <v>van der Westhuizen</v>
          </cell>
          <cell r="E30" t="str">
            <v>Female</v>
          </cell>
          <cell r="F30">
            <v>21345</v>
          </cell>
          <cell r="G30">
            <v>60.884931506849313</v>
          </cell>
          <cell r="H30" t="str">
            <v>F60</v>
          </cell>
          <cell r="I30" t="str">
            <v>KBYPIR</v>
          </cell>
        </row>
        <row r="31">
          <cell r="A31">
            <v>38</v>
          </cell>
          <cell r="C31" t="str">
            <v>Melissa</v>
          </cell>
          <cell r="D31" t="str">
            <v>Francis</v>
          </cell>
          <cell r="E31" t="str">
            <v>Female</v>
          </cell>
          <cell r="F31">
            <v>32241</v>
          </cell>
          <cell r="G31">
            <v>31.032876712328768</v>
          </cell>
          <cell r="H31" t="str">
            <v>FSNR</v>
          </cell>
          <cell r="I31" t="str">
            <v>KBYPIR</v>
          </cell>
        </row>
        <row r="32">
          <cell r="A32">
            <v>39</v>
          </cell>
          <cell r="C32" t="str">
            <v>Leander</v>
          </cell>
          <cell r="D32" t="str">
            <v>Potgieter</v>
          </cell>
          <cell r="E32" t="str">
            <v xml:space="preserve">Male </v>
          </cell>
          <cell r="F32">
            <v>31055</v>
          </cell>
          <cell r="G32">
            <v>34.282191780821918</v>
          </cell>
          <cell r="H32" t="str">
            <v>MSNR</v>
          </cell>
          <cell r="I32" t="str">
            <v>VKRR</v>
          </cell>
        </row>
        <row r="33">
          <cell r="A33">
            <v>40</v>
          </cell>
          <cell r="C33" t="str">
            <v>Michelle</v>
          </cell>
          <cell r="D33" t="str">
            <v>Liebenberg</v>
          </cell>
          <cell r="E33" t="str">
            <v>Female</v>
          </cell>
          <cell r="F33">
            <v>32311</v>
          </cell>
          <cell r="G33">
            <v>30.841095890410958</v>
          </cell>
          <cell r="H33" t="str">
            <v>FSNR</v>
          </cell>
          <cell r="I33" t="str">
            <v>KBYPIR</v>
          </cell>
        </row>
        <row r="34">
          <cell r="A34">
            <v>41</v>
          </cell>
          <cell r="C34" t="str">
            <v>Hermien</v>
          </cell>
          <cell r="D34" t="str">
            <v>Lamprecht</v>
          </cell>
          <cell r="E34" t="str">
            <v>Female</v>
          </cell>
          <cell r="F34">
            <v>27004</v>
          </cell>
          <cell r="G34">
            <v>45.38082191780822</v>
          </cell>
          <cell r="H34" t="str">
            <v>F45</v>
          </cell>
          <cell r="I34" t="str">
            <v>KBYPIR</v>
          </cell>
        </row>
        <row r="35">
          <cell r="A35">
            <v>43</v>
          </cell>
          <cell r="C35" t="str">
            <v>Frank</v>
          </cell>
          <cell r="D35" t="str">
            <v>Bothma</v>
          </cell>
          <cell r="E35" t="str">
            <v xml:space="preserve">Male </v>
          </cell>
          <cell r="F35">
            <v>23120</v>
          </cell>
          <cell r="G35">
            <v>56.021917808219179</v>
          </cell>
          <cell r="H35" t="str">
            <v>M55</v>
          </cell>
          <cell r="I35" t="str">
            <v>KBYPIR</v>
          </cell>
        </row>
        <row r="36">
          <cell r="A36">
            <v>45</v>
          </cell>
          <cell r="C36" t="str">
            <v>Marianne</v>
          </cell>
          <cell r="D36" t="str">
            <v>Du Plessis</v>
          </cell>
          <cell r="E36" t="str">
            <v>Female</v>
          </cell>
          <cell r="F36">
            <v>30645</v>
          </cell>
          <cell r="G36">
            <v>35.405479452054792</v>
          </cell>
          <cell r="H36" t="str">
            <v>F35</v>
          </cell>
          <cell r="I36" t="str">
            <v>VKRR</v>
          </cell>
        </row>
        <row r="37">
          <cell r="A37">
            <v>46</v>
          </cell>
          <cell r="C37" t="str">
            <v>Riana</v>
          </cell>
          <cell r="D37" t="str">
            <v>Duvenhage</v>
          </cell>
          <cell r="E37" t="str">
            <v>Female</v>
          </cell>
          <cell r="F37">
            <v>24706</v>
          </cell>
          <cell r="G37">
            <v>51.676712328767124</v>
          </cell>
          <cell r="H37" t="str">
            <v>F50</v>
          </cell>
          <cell r="I37" t="str">
            <v>KBYPIR</v>
          </cell>
        </row>
        <row r="38">
          <cell r="A38">
            <v>47</v>
          </cell>
          <cell r="C38" t="str">
            <v>Abraham</v>
          </cell>
          <cell r="D38" t="str">
            <v>Botha</v>
          </cell>
          <cell r="E38" t="str">
            <v xml:space="preserve">Male </v>
          </cell>
          <cell r="F38">
            <v>31429</v>
          </cell>
          <cell r="G38">
            <v>33.257534246575339</v>
          </cell>
          <cell r="H38" t="str">
            <v>MSNR</v>
          </cell>
          <cell r="I38" t="str">
            <v>KBYPIR</v>
          </cell>
        </row>
        <row r="39">
          <cell r="A39">
            <v>48</v>
          </cell>
          <cell r="C39" t="str">
            <v>Angela</v>
          </cell>
          <cell r="D39" t="str">
            <v>Vorster</v>
          </cell>
          <cell r="E39" t="str">
            <v>Female</v>
          </cell>
          <cell r="F39">
            <v>28822</v>
          </cell>
          <cell r="G39">
            <v>40.4</v>
          </cell>
          <cell r="H39" t="str">
            <v>F40</v>
          </cell>
          <cell r="I39" t="str">
            <v>KBYPIR</v>
          </cell>
        </row>
        <row r="40">
          <cell r="A40">
            <v>49</v>
          </cell>
          <cell r="C40" t="str">
            <v>Lieselotte</v>
          </cell>
          <cell r="D40" t="str">
            <v>van Wyk</v>
          </cell>
          <cell r="E40" t="str">
            <v>Female</v>
          </cell>
          <cell r="F40">
            <v>30718</v>
          </cell>
          <cell r="G40">
            <v>35.205479452054796</v>
          </cell>
          <cell r="H40" t="str">
            <v>F35</v>
          </cell>
          <cell r="I40" t="str">
            <v>KBYPIR</v>
          </cell>
        </row>
        <row r="41">
          <cell r="A41">
            <v>50</v>
          </cell>
          <cell r="C41" t="str">
            <v>Ethlane</v>
          </cell>
          <cell r="D41" t="str">
            <v>Steyn</v>
          </cell>
          <cell r="E41" t="str">
            <v>Female</v>
          </cell>
          <cell r="F41">
            <v>29838</v>
          </cell>
          <cell r="G41">
            <v>37.61643835616438</v>
          </cell>
          <cell r="H41" t="str">
            <v>F35</v>
          </cell>
          <cell r="I41" t="str">
            <v>KBYPIR</v>
          </cell>
        </row>
        <row r="42">
          <cell r="A42">
            <v>51</v>
          </cell>
          <cell r="C42" t="str">
            <v>Maria</v>
          </cell>
          <cell r="D42" t="str">
            <v>Faber</v>
          </cell>
          <cell r="E42" t="str">
            <v>Female</v>
          </cell>
          <cell r="F42">
            <v>20309</v>
          </cell>
          <cell r="G42">
            <v>63.723287671232875</v>
          </cell>
          <cell r="H42" t="str">
            <v>F60</v>
          </cell>
          <cell r="I42" t="str">
            <v>KBYPIR</v>
          </cell>
        </row>
        <row r="43">
          <cell r="A43">
            <v>52</v>
          </cell>
          <cell r="C43" t="str">
            <v>Lohan</v>
          </cell>
          <cell r="D43" t="str">
            <v>Faber</v>
          </cell>
          <cell r="E43" t="str">
            <v xml:space="preserve">Male </v>
          </cell>
          <cell r="F43">
            <v>31048</v>
          </cell>
          <cell r="G43">
            <v>34.301369863013697</v>
          </cell>
          <cell r="H43" t="str">
            <v>MSNR</v>
          </cell>
          <cell r="I43" t="str">
            <v>KBYPIR</v>
          </cell>
        </row>
        <row r="44">
          <cell r="A44">
            <v>53</v>
          </cell>
          <cell r="C44" t="str">
            <v>Josua</v>
          </cell>
          <cell r="D44" t="str">
            <v>Heckroodt</v>
          </cell>
          <cell r="E44" t="str">
            <v xml:space="preserve">Male </v>
          </cell>
          <cell r="F44">
            <v>31604</v>
          </cell>
          <cell r="G44">
            <v>32.778082191780825</v>
          </cell>
          <cell r="H44" t="str">
            <v>MSNR</v>
          </cell>
          <cell r="I44" t="str">
            <v>KBYPIR</v>
          </cell>
        </row>
        <row r="45">
          <cell r="A45">
            <v>54</v>
          </cell>
          <cell r="C45" t="str">
            <v xml:space="preserve">Barend </v>
          </cell>
          <cell r="D45" t="str">
            <v>Du Plessis</v>
          </cell>
          <cell r="E45" t="str">
            <v xml:space="preserve">Male </v>
          </cell>
          <cell r="F45">
            <v>30465</v>
          </cell>
          <cell r="G45">
            <v>35.898630136986299</v>
          </cell>
          <cell r="H45" t="str">
            <v>M35</v>
          </cell>
          <cell r="I45" t="str">
            <v>VKRR</v>
          </cell>
        </row>
        <row r="46">
          <cell r="A46">
            <v>55</v>
          </cell>
          <cell r="C46" t="str">
            <v>Karen</v>
          </cell>
          <cell r="D46" t="str">
            <v>Pelser</v>
          </cell>
          <cell r="E46" t="str">
            <v>Female</v>
          </cell>
          <cell r="F46">
            <v>29652</v>
          </cell>
          <cell r="G46">
            <v>38.126027397260273</v>
          </cell>
          <cell r="H46" t="str">
            <v>F35</v>
          </cell>
          <cell r="I46" t="str">
            <v>KBYPIR</v>
          </cell>
        </row>
        <row r="47">
          <cell r="A47">
            <v>56</v>
          </cell>
          <cell r="C47" t="str">
            <v>Marco</v>
          </cell>
          <cell r="D47" t="str">
            <v>Mans</v>
          </cell>
          <cell r="E47" t="str">
            <v xml:space="preserve">Male </v>
          </cell>
          <cell r="F47">
            <v>37666</v>
          </cell>
          <cell r="G47">
            <v>16.169863013698631</v>
          </cell>
          <cell r="H47" t="str">
            <v>MJUN</v>
          </cell>
          <cell r="I47" t="str">
            <v>VKRR</v>
          </cell>
        </row>
        <row r="48">
          <cell r="A48">
            <v>57</v>
          </cell>
          <cell r="C48" t="str">
            <v>Shadrack</v>
          </cell>
          <cell r="D48" t="str">
            <v>Mokubung</v>
          </cell>
          <cell r="E48" t="str">
            <v xml:space="preserve">Male </v>
          </cell>
          <cell r="F48">
            <v>24682</v>
          </cell>
          <cell r="G48">
            <v>51.742465753424661</v>
          </cell>
          <cell r="H48" t="str">
            <v>M50</v>
          </cell>
          <cell r="I48" t="str">
            <v>VKRR</v>
          </cell>
        </row>
        <row r="49">
          <cell r="A49">
            <v>58</v>
          </cell>
          <cell r="C49" t="str">
            <v>Charlotte</v>
          </cell>
          <cell r="D49" t="str">
            <v>Ras</v>
          </cell>
          <cell r="E49" t="str">
            <v>Female</v>
          </cell>
          <cell r="F49">
            <v>26292</v>
          </cell>
          <cell r="G49">
            <v>47.331506849315069</v>
          </cell>
          <cell r="H49" t="str">
            <v>F45</v>
          </cell>
          <cell r="I49" t="str">
            <v>VKRR</v>
          </cell>
        </row>
        <row r="50">
          <cell r="A50">
            <v>59</v>
          </cell>
          <cell r="C50" t="str">
            <v>Gerthardis</v>
          </cell>
          <cell r="D50" t="str">
            <v>KrÃ¼ger</v>
          </cell>
          <cell r="E50" t="str">
            <v xml:space="preserve">Male </v>
          </cell>
          <cell r="F50">
            <v>21888</v>
          </cell>
          <cell r="G50">
            <v>59.397260273972606</v>
          </cell>
          <cell r="H50" t="str">
            <v>M55</v>
          </cell>
          <cell r="I50" t="str">
            <v>VKRR</v>
          </cell>
        </row>
        <row r="51">
          <cell r="A51">
            <v>61</v>
          </cell>
          <cell r="C51" t="str">
            <v>Marne</v>
          </cell>
          <cell r="D51" t="str">
            <v>Ras</v>
          </cell>
          <cell r="E51" t="str">
            <v>Female</v>
          </cell>
          <cell r="F51">
            <v>37230</v>
          </cell>
          <cell r="G51">
            <v>17.364383561643837</v>
          </cell>
          <cell r="H51" t="str">
            <v>FJUN</v>
          </cell>
          <cell r="I51" t="str">
            <v>VKRR</v>
          </cell>
        </row>
        <row r="52">
          <cell r="A52">
            <v>62</v>
          </cell>
          <cell r="C52" t="str">
            <v>Michael</v>
          </cell>
          <cell r="D52" t="str">
            <v>Birch</v>
          </cell>
          <cell r="E52" t="str">
            <v xml:space="preserve">Male </v>
          </cell>
          <cell r="F52">
            <v>25450</v>
          </cell>
          <cell r="G52">
            <v>49.638356164383559</v>
          </cell>
          <cell r="H52" t="str">
            <v>M</v>
          </cell>
          <cell r="I52" t="str">
            <v>VKRR</v>
          </cell>
        </row>
        <row r="53">
          <cell r="A53">
            <v>63</v>
          </cell>
          <cell r="C53" t="str">
            <v>Natalie</v>
          </cell>
          <cell r="D53" t="str">
            <v>Birch</v>
          </cell>
          <cell r="E53" t="str">
            <v>Female</v>
          </cell>
          <cell r="F53">
            <v>26532</v>
          </cell>
          <cell r="G53">
            <v>46.673972602739724</v>
          </cell>
          <cell r="H53" t="str">
            <v>F45</v>
          </cell>
          <cell r="I53" t="str">
            <v>VKRR</v>
          </cell>
        </row>
        <row r="54">
          <cell r="A54">
            <v>64</v>
          </cell>
          <cell r="C54" t="str">
            <v>Keenan</v>
          </cell>
          <cell r="D54" t="str">
            <v>Martin</v>
          </cell>
          <cell r="E54" t="str">
            <v xml:space="preserve">Male </v>
          </cell>
          <cell r="F54">
            <v>33099</v>
          </cell>
          <cell r="G54">
            <v>28.682191780821917</v>
          </cell>
          <cell r="H54" t="str">
            <v>MSNR</v>
          </cell>
          <cell r="I54" t="str">
            <v>VKRR</v>
          </cell>
        </row>
        <row r="55">
          <cell r="A55">
            <v>65</v>
          </cell>
          <cell r="C55" t="str">
            <v>Will</v>
          </cell>
          <cell r="D55" t="str">
            <v>Hanekom</v>
          </cell>
          <cell r="E55" t="str">
            <v xml:space="preserve">Male </v>
          </cell>
          <cell r="F55">
            <v>31492</v>
          </cell>
          <cell r="G55">
            <v>33.084931506849315</v>
          </cell>
          <cell r="H55" t="str">
            <v>MSNR</v>
          </cell>
          <cell r="I55" t="str">
            <v>VKRR</v>
          </cell>
        </row>
        <row r="56">
          <cell r="A56">
            <v>66</v>
          </cell>
          <cell r="C56" t="str">
            <v>Marina</v>
          </cell>
          <cell r="D56" t="str">
            <v>Pelser</v>
          </cell>
          <cell r="E56" t="str">
            <v>Female</v>
          </cell>
          <cell r="F56">
            <v>27004</v>
          </cell>
          <cell r="G56">
            <v>45.38082191780822</v>
          </cell>
          <cell r="H56" t="str">
            <v>F45</v>
          </cell>
          <cell r="I56" t="str">
            <v>KBYPIR</v>
          </cell>
        </row>
        <row r="57">
          <cell r="A57">
            <v>68</v>
          </cell>
          <cell r="C57" t="str">
            <v>Cabanga</v>
          </cell>
          <cell r="D57" t="str">
            <v>Moyo</v>
          </cell>
          <cell r="E57" t="str">
            <v xml:space="preserve">Male </v>
          </cell>
          <cell r="F57">
            <v>28226</v>
          </cell>
          <cell r="G57">
            <v>42.032876712328765</v>
          </cell>
          <cell r="H57" t="str">
            <v>M40</v>
          </cell>
          <cell r="I57" t="str">
            <v>VKRR</v>
          </cell>
        </row>
        <row r="58">
          <cell r="A58">
            <v>69</v>
          </cell>
          <cell r="C58" t="str">
            <v>Claude</v>
          </cell>
          <cell r="D58" t="str">
            <v>Geldenhuys</v>
          </cell>
          <cell r="E58" t="str">
            <v xml:space="preserve">Male </v>
          </cell>
          <cell r="F58">
            <v>28692</v>
          </cell>
          <cell r="G58">
            <v>40.756164383561647</v>
          </cell>
          <cell r="H58" t="str">
            <v>M40</v>
          </cell>
          <cell r="I58" t="str">
            <v>VKRR</v>
          </cell>
        </row>
        <row r="59">
          <cell r="A59">
            <v>70</v>
          </cell>
          <cell r="C59" t="str">
            <v>Susanna</v>
          </cell>
          <cell r="D59" t="str">
            <v>Maree</v>
          </cell>
          <cell r="E59" t="str">
            <v>Female</v>
          </cell>
          <cell r="F59">
            <v>22027</v>
          </cell>
          <cell r="G59">
            <v>59.016438356164386</v>
          </cell>
          <cell r="H59" t="str">
            <v>F55</v>
          </cell>
          <cell r="I59" t="str">
            <v>VKRR</v>
          </cell>
        </row>
        <row r="60">
          <cell r="A60">
            <v>71</v>
          </cell>
          <cell r="C60" t="str">
            <v>Johnene</v>
          </cell>
          <cell r="D60" t="str">
            <v>Ralph</v>
          </cell>
          <cell r="E60" t="str">
            <v>Female</v>
          </cell>
          <cell r="F60">
            <v>25510</v>
          </cell>
          <cell r="G60">
            <v>49.473972602739728</v>
          </cell>
          <cell r="H60" t="str">
            <v>F45</v>
          </cell>
          <cell r="I60" t="str">
            <v>VKRR</v>
          </cell>
        </row>
        <row r="61">
          <cell r="A61">
            <v>72</v>
          </cell>
          <cell r="C61" t="str">
            <v>Sean</v>
          </cell>
          <cell r="D61" t="str">
            <v>Ralph</v>
          </cell>
          <cell r="E61" t="str">
            <v xml:space="preserve">Male </v>
          </cell>
          <cell r="F61">
            <v>27140</v>
          </cell>
          <cell r="G61">
            <v>45.008219178082193</v>
          </cell>
          <cell r="H61" t="str">
            <v>M45</v>
          </cell>
          <cell r="I61" t="str">
            <v>VKRR</v>
          </cell>
        </row>
        <row r="62">
          <cell r="A62">
            <v>73</v>
          </cell>
          <cell r="C62" t="str">
            <v>Julia</v>
          </cell>
          <cell r="D62" t="str">
            <v>Doherty</v>
          </cell>
          <cell r="E62" t="str">
            <v>Female</v>
          </cell>
          <cell r="F62">
            <v>25804</v>
          </cell>
          <cell r="G62">
            <v>48.668493150684931</v>
          </cell>
          <cell r="H62" t="str">
            <v>F45</v>
          </cell>
          <cell r="I62" t="str">
            <v>VKRR</v>
          </cell>
        </row>
        <row r="63">
          <cell r="A63">
            <v>74</v>
          </cell>
          <cell r="C63" t="str">
            <v>Lisinda</v>
          </cell>
          <cell r="D63" t="str">
            <v>Grobler</v>
          </cell>
          <cell r="E63" t="str">
            <v>Female</v>
          </cell>
          <cell r="F63">
            <v>28102</v>
          </cell>
          <cell r="G63">
            <v>42.372602739726027</v>
          </cell>
          <cell r="H63" t="str">
            <v>F40</v>
          </cell>
          <cell r="I63" t="str">
            <v>VKRR</v>
          </cell>
        </row>
        <row r="64">
          <cell r="A64">
            <v>75</v>
          </cell>
          <cell r="C64" t="str">
            <v>Stefanus</v>
          </cell>
          <cell r="D64" t="str">
            <v>Grobler</v>
          </cell>
          <cell r="E64" t="str">
            <v xml:space="preserve">Male </v>
          </cell>
          <cell r="F64">
            <v>27876</v>
          </cell>
          <cell r="G64">
            <v>42.991780821917807</v>
          </cell>
          <cell r="H64" t="str">
            <v>M40</v>
          </cell>
          <cell r="I64" t="str">
            <v>VKRR</v>
          </cell>
        </row>
        <row r="65">
          <cell r="A65">
            <v>76</v>
          </cell>
          <cell r="C65" t="str">
            <v>Winston</v>
          </cell>
          <cell r="D65" t="str">
            <v>Benjamin</v>
          </cell>
          <cell r="E65" t="str">
            <v xml:space="preserve">Male </v>
          </cell>
          <cell r="F65">
            <v>23579</v>
          </cell>
          <cell r="G65">
            <v>54.764383561643832</v>
          </cell>
          <cell r="H65" t="str">
            <v>M50</v>
          </cell>
          <cell r="I65" t="str">
            <v>VKRR</v>
          </cell>
        </row>
        <row r="66">
          <cell r="A66">
            <v>77</v>
          </cell>
          <cell r="C66" t="str">
            <v>Philile</v>
          </cell>
          <cell r="D66" t="str">
            <v>Hlatshwayo</v>
          </cell>
          <cell r="E66" t="str">
            <v>Female</v>
          </cell>
          <cell r="F66">
            <v>30945</v>
          </cell>
          <cell r="G66">
            <v>34.583561643835615</v>
          </cell>
          <cell r="H66" t="str">
            <v>FSNR</v>
          </cell>
          <cell r="I66" t="str">
            <v>VKRR</v>
          </cell>
        </row>
        <row r="67">
          <cell r="A67">
            <v>78</v>
          </cell>
          <cell r="C67" t="str">
            <v>Maggie</v>
          </cell>
          <cell r="D67" t="str">
            <v>Kantani</v>
          </cell>
          <cell r="E67" t="str">
            <v>Female</v>
          </cell>
          <cell r="F67">
            <v>27452</v>
          </cell>
          <cell r="G67">
            <v>44.153424657534245</v>
          </cell>
          <cell r="H67" t="str">
            <v>F40</v>
          </cell>
          <cell r="I67" t="str">
            <v>VKRR</v>
          </cell>
        </row>
        <row r="68">
          <cell r="A68">
            <v>79</v>
          </cell>
          <cell r="C68" t="str">
            <v>Josua</v>
          </cell>
          <cell r="D68" t="str">
            <v>Deysel</v>
          </cell>
          <cell r="E68" t="str">
            <v xml:space="preserve">Male </v>
          </cell>
          <cell r="F68">
            <v>28165</v>
          </cell>
          <cell r="G68">
            <v>42.2</v>
          </cell>
          <cell r="H68" t="str">
            <v>M40</v>
          </cell>
          <cell r="I68" t="str">
            <v>VKRR</v>
          </cell>
        </row>
        <row r="69">
          <cell r="A69">
            <v>80</v>
          </cell>
          <cell r="C69" t="str">
            <v>Loumax</v>
          </cell>
          <cell r="D69" t="str">
            <v>Monkoe</v>
          </cell>
          <cell r="E69" t="str">
            <v>Female</v>
          </cell>
          <cell r="F69">
            <v>30011</v>
          </cell>
          <cell r="G69">
            <v>37.142465753424659</v>
          </cell>
          <cell r="H69" t="str">
            <v>F35</v>
          </cell>
          <cell r="I69" t="str">
            <v>VKRR</v>
          </cell>
        </row>
        <row r="70">
          <cell r="A70">
            <v>81</v>
          </cell>
          <cell r="C70" t="str">
            <v>Rudolf</v>
          </cell>
          <cell r="D70" t="str">
            <v>Van der Westhuizen</v>
          </cell>
          <cell r="E70" t="str">
            <v xml:space="preserve">Male </v>
          </cell>
          <cell r="F70">
            <v>27523</v>
          </cell>
          <cell r="G70">
            <v>43.958904109589042</v>
          </cell>
          <cell r="H70" t="str">
            <v>M40</v>
          </cell>
          <cell r="I70" t="str">
            <v>VKRR</v>
          </cell>
        </row>
        <row r="71">
          <cell r="A71">
            <v>82</v>
          </cell>
          <cell r="C71" t="str">
            <v>Gerrit</v>
          </cell>
          <cell r="D71" t="str">
            <v>Schoeman</v>
          </cell>
          <cell r="E71" t="str">
            <v xml:space="preserve">Male </v>
          </cell>
          <cell r="F71">
            <v>23392</v>
          </cell>
          <cell r="G71">
            <v>55.276712328767125</v>
          </cell>
          <cell r="H71" t="str">
            <v>M55</v>
          </cell>
          <cell r="I71" t="str">
            <v>VKRR</v>
          </cell>
        </row>
        <row r="72">
          <cell r="A72">
            <v>83</v>
          </cell>
          <cell r="C72" t="str">
            <v>Emmerentia</v>
          </cell>
          <cell r="D72" t="str">
            <v>Mans</v>
          </cell>
          <cell r="E72" t="str">
            <v>Female</v>
          </cell>
          <cell r="F72">
            <v>24688</v>
          </cell>
          <cell r="G72">
            <v>51.726027397260275</v>
          </cell>
          <cell r="H72" t="str">
            <v>F50</v>
          </cell>
          <cell r="I72" t="str">
            <v>VKRR</v>
          </cell>
        </row>
        <row r="73">
          <cell r="A73">
            <v>84</v>
          </cell>
          <cell r="C73" t="str">
            <v>Andrew</v>
          </cell>
          <cell r="D73" t="str">
            <v>Korope</v>
          </cell>
          <cell r="E73" t="str">
            <v xml:space="preserve">Male </v>
          </cell>
          <cell r="F73">
            <v>27884</v>
          </cell>
          <cell r="G73">
            <v>42.969863013698628</v>
          </cell>
          <cell r="H73" t="str">
            <v>M40</v>
          </cell>
          <cell r="I73" t="str">
            <v>VKRR</v>
          </cell>
        </row>
        <row r="74">
          <cell r="A74">
            <v>85</v>
          </cell>
          <cell r="C74" t="str">
            <v>Liphapang</v>
          </cell>
          <cell r="D74" t="str">
            <v>Potloane</v>
          </cell>
          <cell r="E74" t="str">
            <v xml:space="preserve">Male </v>
          </cell>
          <cell r="F74">
            <v>27753</v>
          </cell>
          <cell r="G74">
            <v>43.328767123287669</v>
          </cell>
          <cell r="H74" t="str">
            <v>M40</v>
          </cell>
          <cell r="I74" t="str">
            <v>VKRR</v>
          </cell>
        </row>
        <row r="75">
          <cell r="A75">
            <v>86</v>
          </cell>
          <cell r="C75" t="str">
            <v>Wian</v>
          </cell>
          <cell r="D75" t="str">
            <v>Steynberg</v>
          </cell>
          <cell r="E75" t="str">
            <v xml:space="preserve">Male </v>
          </cell>
          <cell r="F75">
            <v>27979</v>
          </cell>
          <cell r="G75">
            <v>42.709589041095889</v>
          </cell>
          <cell r="H75" t="str">
            <v>M40</v>
          </cell>
          <cell r="I75" t="str">
            <v>VKRR</v>
          </cell>
        </row>
        <row r="76">
          <cell r="A76">
            <v>87</v>
          </cell>
          <cell r="C76" t="str">
            <v>Alicia</v>
          </cell>
          <cell r="D76" t="str">
            <v>Vorster</v>
          </cell>
          <cell r="E76" t="str">
            <v>Female</v>
          </cell>
          <cell r="F76">
            <v>35455</v>
          </cell>
          <cell r="G76">
            <v>22.227397260273971</v>
          </cell>
          <cell r="H76" t="str">
            <v>FSNR</v>
          </cell>
          <cell r="I76" t="str">
            <v>VKRR</v>
          </cell>
        </row>
        <row r="77">
          <cell r="A77">
            <v>88</v>
          </cell>
          <cell r="C77" t="str">
            <v>Maria</v>
          </cell>
          <cell r="D77" t="str">
            <v>Vermeulen</v>
          </cell>
          <cell r="E77" t="str">
            <v>Female</v>
          </cell>
          <cell r="F77">
            <v>34853</v>
          </cell>
          <cell r="G77">
            <v>23.876712328767123</v>
          </cell>
          <cell r="H77" t="str">
            <v>FSNR</v>
          </cell>
          <cell r="I77" t="str">
            <v>VKRR</v>
          </cell>
        </row>
        <row r="78">
          <cell r="A78">
            <v>89</v>
          </cell>
          <cell r="C78" t="str">
            <v>Marthinus</v>
          </cell>
          <cell r="D78" t="str">
            <v>Coetzer</v>
          </cell>
          <cell r="E78" t="str">
            <v xml:space="preserve">Male </v>
          </cell>
          <cell r="F78">
            <v>31895</v>
          </cell>
          <cell r="G78">
            <v>31.980821917808218</v>
          </cell>
          <cell r="H78" t="str">
            <v>MSNR</v>
          </cell>
          <cell r="I78" t="str">
            <v>VKRR</v>
          </cell>
        </row>
        <row r="79">
          <cell r="A79">
            <v>90</v>
          </cell>
          <cell r="C79" t="str">
            <v>Cornelius</v>
          </cell>
          <cell r="D79" t="str">
            <v>Steyn</v>
          </cell>
          <cell r="E79" t="str">
            <v xml:space="preserve">Male </v>
          </cell>
          <cell r="F79">
            <v>24457</v>
          </cell>
          <cell r="G79">
            <v>52.358904109589041</v>
          </cell>
          <cell r="H79" t="str">
            <v>M50</v>
          </cell>
          <cell r="I79" t="str">
            <v>VKRR</v>
          </cell>
        </row>
        <row r="80">
          <cell r="A80">
            <v>91</v>
          </cell>
          <cell r="C80" t="str">
            <v>Gerald</v>
          </cell>
          <cell r="D80" t="str">
            <v>Eksteen</v>
          </cell>
          <cell r="E80" t="str">
            <v xml:space="preserve">Male </v>
          </cell>
          <cell r="F80">
            <v>29650</v>
          </cell>
          <cell r="G80">
            <v>38.131506849315066</v>
          </cell>
          <cell r="H80" t="str">
            <v>M35</v>
          </cell>
          <cell r="I80" t="str">
            <v>VKRR</v>
          </cell>
        </row>
        <row r="81">
          <cell r="A81">
            <v>92</v>
          </cell>
          <cell r="C81" t="str">
            <v>Obakeng</v>
          </cell>
          <cell r="D81" t="str">
            <v>Sebolai</v>
          </cell>
          <cell r="E81" t="str">
            <v xml:space="preserve">Male </v>
          </cell>
          <cell r="F81">
            <v>30399</v>
          </cell>
          <cell r="G81">
            <v>36.079452054794523</v>
          </cell>
          <cell r="H81" t="str">
            <v>M35</v>
          </cell>
          <cell r="I81" t="str">
            <v>VKRR</v>
          </cell>
        </row>
        <row r="82">
          <cell r="A82">
            <v>93</v>
          </cell>
          <cell r="C82" t="str">
            <v>Ebegail</v>
          </cell>
          <cell r="D82" t="str">
            <v>Kaars</v>
          </cell>
          <cell r="E82" t="str">
            <v>Female</v>
          </cell>
          <cell r="F82">
            <v>32651</v>
          </cell>
          <cell r="G82">
            <v>29.909589041095892</v>
          </cell>
          <cell r="H82" t="str">
            <v>FSNR</v>
          </cell>
          <cell r="I82" t="str">
            <v>VKRR</v>
          </cell>
        </row>
        <row r="83">
          <cell r="A83">
            <v>94</v>
          </cell>
          <cell r="C83" t="str">
            <v>Rule</v>
          </cell>
          <cell r="D83" t="str">
            <v>Ernst</v>
          </cell>
          <cell r="E83" t="str">
            <v>Female</v>
          </cell>
          <cell r="F83">
            <v>31917</v>
          </cell>
          <cell r="G83">
            <v>31.920547945205481</v>
          </cell>
          <cell r="H83" t="str">
            <v>FSNR</v>
          </cell>
          <cell r="I83" t="str">
            <v>VKRR</v>
          </cell>
        </row>
        <row r="84">
          <cell r="A84">
            <v>95</v>
          </cell>
          <cell r="C84" t="str">
            <v>Minke</v>
          </cell>
          <cell r="D84" t="str">
            <v>Helena</v>
          </cell>
          <cell r="E84" t="str">
            <v>Female</v>
          </cell>
          <cell r="F84">
            <v>35459</v>
          </cell>
          <cell r="G84">
            <v>22.216438356164385</v>
          </cell>
          <cell r="H84" t="str">
            <v>FSNR</v>
          </cell>
          <cell r="I84" t="str">
            <v>VKRR</v>
          </cell>
        </row>
        <row r="85">
          <cell r="A85">
            <v>96</v>
          </cell>
          <cell r="C85" t="str">
            <v>Christene</v>
          </cell>
          <cell r="D85" t="str">
            <v>Harding</v>
          </cell>
          <cell r="E85" t="str">
            <v>Female</v>
          </cell>
          <cell r="F85">
            <v>33889</v>
          </cell>
          <cell r="G85">
            <v>26.517808219178082</v>
          </cell>
          <cell r="H85" t="str">
            <v>FSNR</v>
          </cell>
          <cell r="I85" t="str">
            <v>VKRR</v>
          </cell>
        </row>
        <row r="86">
          <cell r="A86">
            <v>97</v>
          </cell>
          <cell r="C86" t="str">
            <v>Eaan</v>
          </cell>
          <cell r="D86" t="str">
            <v>Algera</v>
          </cell>
          <cell r="E86" t="str">
            <v xml:space="preserve">Male </v>
          </cell>
          <cell r="F86">
            <v>27773</v>
          </cell>
          <cell r="G86">
            <v>43.273972602739725</v>
          </cell>
          <cell r="H86" t="str">
            <v>M40</v>
          </cell>
          <cell r="I86" t="str">
            <v>VKRR</v>
          </cell>
        </row>
        <row r="87">
          <cell r="A87">
            <v>99</v>
          </cell>
          <cell r="C87" t="str">
            <v>Lucricia</v>
          </cell>
          <cell r="D87" t="str">
            <v>Mxekezo</v>
          </cell>
          <cell r="E87" t="str">
            <v>Female</v>
          </cell>
          <cell r="F87">
            <v>24264</v>
          </cell>
          <cell r="G87">
            <v>52.887671232876713</v>
          </cell>
          <cell r="H87" t="str">
            <v>F50</v>
          </cell>
          <cell r="I87" t="str">
            <v>VKRR</v>
          </cell>
        </row>
        <row r="88">
          <cell r="A88">
            <v>100</v>
          </cell>
          <cell r="C88" t="str">
            <v>Rudolph</v>
          </cell>
          <cell r="D88" t="str">
            <v>Witteveen</v>
          </cell>
          <cell r="E88" t="str">
            <v xml:space="preserve">Male </v>
          </cell>
          <cell r="F88">
            <v>23362</v>
          </cell>
          <cell r="G88">
            <v>55.358904109589041</v>
          </cell>
          <cell r="H88" t="str">
            <v>M55</v>
          </cell>
          <cell r="I88" t="str">
            <v>VKRR</v>
          </cell>
        </row>
        <row r="89">
          <cell r="A89">
            <v>101</v>
          </cell>
          <cell r="C89" t="str">
            <v>Jennifer</v>
          </cell>
          <cell r="D89" t="str">
            <v>Venter</v>
          </cell>
          <cell r="E89" t="str">
            <v>Female</v>
          </cell>
          <cell r="F89">
            <v>25782</v>
          </cell>
          <cell r="G89">
            <v>48.728767123287675</v>
          </cell>
          <cell r="H89" t="str">
            <v>F45</v>
          </cell>
          <cell r="I89" t="str">
            <v>VKRR</v>
          </cell>
        </row>
        <row r="90">
          <cell r="A90">
            <v>102</v>
          </cell>
          <cell r="C90" t="str">
            <v>Maria</v>
          </cell>
          <cell r="D90" t="str">
            <v>Van Wyk</v>
          </cell>
          <cell r="E90" t="str">
            <v>Female</v>
          </cell>
          <cell r="F90">
            <v>22417</v>
          </cell>
          <cell r="G90">
            <v>57.947945205479449</v>
          </cell>
          <cell r="H90" t="str">
            <v>F55</v>
          </cell>
          <cell r="I90" t="str">
            <v>VKRR</v>
          </cell>
        </row>
        <row r="91">
          <cell r="A91">
            <v>103</v>
          </cell>
          <cell r="C91" t="str">
            <v>Dylan</v>
          </cell>
          <cell r="D91" t="str">
            <v>Priestley</v>
          </cell>
          <cell r="E91" t="str">
            <v xml:space="preserve">Male </v>
          </cell>
          <cell r="F91">
            <v>30405</v>
          </cell>
          <cell r="G91">
            <v>36.063013698630137</v>
          </cell>
          <cell r="H91" t="str">
            <v>M35</v>
          </cell>
          <cell r="I91" t="str">
            <v>VKRR</v>
          </cell>
        </row>
        <row r="92">
          <cell r="A92">
            <v>104</v>
          </cell>
          <cell r="C92" t="str">
            <v>Jacolene</v>
          </cell>
          <cell r="D92" t="str">
            <v>Slabbert</v>
          </cell>
          <cell r="E92" t="str">
            <v>Female</v>
          </cell>
          <cell r="F92">
            <v>29804</v>
          </cell>
          <cell r="G92">
            <v>37.709589041095889</v>
          </cell>
          <cell r="H92" t="str">
            <v>F35</v>
          </cell>
          <cell r="I92" t="str">
            <v>VKRR</v>
          </cell>
        </row>
        <row r="93">
          <cell r="A93">
            <v>105</v>
          </cell>
          <cell r="C93" t="str">
            <v>John</v>
          </cell>
          <cell r="D93" t="str">
            <v>Innes</v>
          </cell>
          <cell r="E93" t="str">
            <v xml:space="preserve">Male </v>
          </cell>
          <cell r="F93">
            <v>17945</v>
          </cell>
          <cell r="G93">
            <v>70.2</v>
          </cell>
          <cell r="H93" t="str">
            <v>M70</v>
          </cell>
          <cell r="I93" t="str">
            <v>VKRR</v>
          </cell>
        </row>
        <row r="94">
          <cell r="A94">
            <v>106</v>
          </cell>
          <cell r="C94" t="str">
            <v>Gillian</v>
          </cell>
          <cell r="D94" t="str">
            <v>Innes</v>
          </cell>
          <cell r="E94" t="str">
            <v>Female</v>
          </cell>
          <cell r="F94">
            <v>23933</v>
          </cell>
          <cell r="G94">
            <v>53.794520547945204</v>
          </cell>
          <cell r="H94" t="str">
            <v>F50</v>
          </cell>
          <cell r="I94" t="str">
            <v>VKRR</v>
          </cell>
        </row>
        <row r="95">
          <cell r="A95">
            <v>107</v>
          </cell>
          <cell r="C95" t="str">
            <v>Janice</v>
          </cell>
          <cell r="D95" t="str">
            <v>Hall</v>
          </cell>
          <cell r="E95" t="str">
            <v>Female</v>
          </cell>
          <cell r="F95">
            <v>26340</v>
          </cell>
          <cell r="G95">
            <v>47.2</v>
          </cell>
          <cell r="H95" t="str">
            <v>F45</v>
          </cell>
          <cell r="I95" t="str">
            <v>VKRR</v>
          </cell>
        </row>
        <row r="96">
          <cell r="A96">
            <v>108</v>
          </cell>
          <cell r="C96" t="str">
            <v>Lizelle</v>
          </cell>
          <cell r="D96" t="str">
            <v>Starr</v>
          </cell>
          <cell r="E96" t="str">
            <v>Female</v>
          </cell>
          <cell r="F96">
            <v>27139</v>
          </cell>
          <cell r="G96">
            <v>45.010958904109586</v>
          </cell>
          <cell r="H96" t="str">
            <v>F45</v>
          </cell>
          <cell r="I96" t="str">
            <v>VKRR</v>
          </cell>
        </row>
        <row r="97">
          <cell r="A97">
            <v>109</v>
          </cell>
          <cell r="C97" t="str">
            <v>Marlon</v>
          </cell>
          <cell r="D97" t="str">
            <v>Starr</v>
          </cell>
          <cell r="E97" t="str">
            <v xml:space="preserve">Male </v>
          </cell>
          <cell r="F97">
            <v>25620</v>
          </cell>
          <cell r="G97">
            <v>49.172602739726024</v>
          </cell>
          <cell r="H97" t="str">
            <v>M45</v>
          </cell>
          <cell r="I97" t="str">
            <v>VKRR</v>
          </cell>
        </row>
        <row r="98">
          <cell r="A98">
            <v>110</v>
          </cell>
          <cell r="C98" t="str">
            <v>Jozua</v>
          </cell>
          <cell r="D98" t="str">
            <v>Haumann</v>
          </cell>
          <cell r="E98" t="str">
            <v xml:space="preserve">Male </v>
          </cell>
          <cell r="F98">
            <v>28530</v>
          </cell>
          <cell r="G98">
            <v>41.2</v>
          </cell>
          <cell r="H98" t="str">
            <v>M40</v>
          </cell>
          <cell r="I98" t="str">
            <v>VKRR</v>
          </cell>
        </row>
        <row r="99">
          <cell r="A99">
            <v>111</v>
          </cell>
          <cell r="C99" t="str">
            <v>Desmond</v>
          </cell>
          <cell r="D99" t="str">
            <v>Roji</v>
          </cell>
          <cell r="E99" t="str">
            <v xml:space="preserve">Male </v>
          </cell>
          <cell r="F99">
            <v>29571</v>
          </cell>
          <cell r="G99">
            <v>38.347945205479455</v>
          </cell>
          <cell r="H99" t="str">
            <v>M35</v>
          </cell>
          <cell r="I99" t="str">
            <v>VKRR</v>
          </cell>
        </row>
        <row r="100">
          <cell r="A100">
            <v>112</v>
          </cell>
          <cell r="C100" t="str">
            <v>Helmine</v>
          </cell>
          <cell r="D100" t="str">
            <v>Strauss</v>
          </cell>
          <cell r="E100" t="str">
            <v>Female</v>
          </cell>
          <cell r="F100">
            <v>24946</v>
          </cell>
          <cell r="G100">
            <v>51.019178082191779</v>
          </cell>
          <cell r="H100" t="str">
            <v>F50</v>
          </cell>
          <cell r="I100" t="str">
            <v>VKRR</v>
          </cell>
        </row>
        <row r="101">
          <cell r="A101">
            <v>113</v>
          </cell>
          <cell r="C101" t="str">
            <v>Louise</v>
          </cell>
          <cell r="D101" t="str">
            <v>Algera</v>
          </cell>
          <cell r="E101" t="str">
            <v>Female</v>
          </cell>
          <cell r="F101">
            <v>29987</v>
          </cell>
          <cell r="G101">
            <v>37.208219178082189</v>
          </cell>
          <cell r="H101" t="str">
            <v>F35</v>
          </cell>
          <cell r="I101" t="str">
            <v>VKRR</v>
          </cell>
        </row>
        <row r="102">
          <cell r="A102">
            <v>114</v>
          </cell>
          <cell r="C102" t="str">
            <v>Helena</v>
          </cell>
          <cell r="D102" t="str">
            <v>Le Roux</v>
          </cell>
          <cell r="E102" t="str">
            <v>Female</v>
          </cell>
          <cell r="F102">
            <v>28792</v>
          </cell>
          <cell r="G102">
            <v>40.482191780821921</v>
          </cell>
          <cell r="H102" t="str">
            <v>F40</v>
          </cell>
          <cell r="I102" t="str">
            <v>VKRR</v>
          </cell>
        </row>
        <row r="103">
          <cell r="A103">
            <v>115</v>
          </cell>
          <cell r="C103" t="str">
            <v>Gorewang</v>
          </cell>
          <cell r="D103" t="str">
            <v>Chobeng</v>
          </cell>
          <cell r="E103" t="str">
            <v xml:space="preserve">Male </v>
          </cell>
          <cell r="F103">
            <v>33391</v>
          </cell>
          <cell r="G103">
            <v>27.882191780821916</v>
          </cell>
          <cell r="H103" t="str">
            <v>MSNR</v>
          </cell>
          <cell r="I103" t="str">
            <v>VKRR</v>
          </cell>
        </row>
        <row r="104">
          <cell r="A104">
            <v>116</v>
          </cell>
          <cell r="C104" t="str">
            <v>Gerda</v>
          </cell>
          <cell r="D104" t="str">
            <v>Helena</v>
          </cell>
          <cell r="E104" t="str">
            <v>Female</v>
          </cell>
          <cell r="F104">
            <v>25671</v>
          </cell>
          <cell r="G104">
            <v>49.032876712328765</v>
          </cell>
          <cell r="H104" t="str">
            <v>F45</v>
          </cell>
          <cell r="I104" t="str">
            <v>VKRR</v>
          </cell>
        </row>
        <row r="105">
          <cell r="A105">
            <v>117</v>
          </cell>
          <cell r="C105" t="str">
            <v>Raymond</v>
          </cell>
          <cell r="D105" t="str">
            <v>Danster</v>
          </cell>
          <cell r="E105" t="str">
            <v xml:space="preserve">Male </v>
          </cell>
          <cell r="F105">
            <v>30718</v>
          </cell>
          <cell r="G105">
            <v>35.205479452054796</v>
          </cell>
          <cell r="H105" t="str">
            <v>M35</v>
          </cell>
          <cell r="I105" t="str">
            <v>VKRR</v>
          </cell>
        </row>
        <row r="106">
          <cell r="A106">
            <v>118</v>
          </cell>
          <cell r="C106" t="str">
            <v>Jean</v>
          </cell>
          <cell r="D106" t="str">
            <v>Arp</v>
          </cell>
          <cell r="E106" t="str">
            <v xml:space="preserve">Male </v>
          </cell>
          <cell r="F106">
            <v>28380</v>
          </cell>
          <cell r="G106">
            <v>41.610958904109587</v>
          </cell>
          <cell r="H106" t="str">
            <v>M40</v>
          </cell>
          <cell r="I106" t="str">
            <v>VKRR</v>
          </cell>
        </row>
        <row r="107">
          <cell r="A107">
            <v>119</v>
          </cell>
          <cell r="C107" t="str">
            <v>Andrew</v>
          </cell>
          <cell r="D107" t="str">
            <v>Helena</v>
          </cell>
          <cell r="E107" t="str">
            <v xml:space="preserve">Male </v>
          </cell>
          <cell r="F107">
            <v>26702</v>
          </cell>
          <cell r="G107">
            <v>46.208219178082189</v>
          </cell>
          <cell r="H107" t="str">
            <v>M45</v>
          </cell>
          <cell r="I107" t="str">
            <v>VKRR</v>
          </cell>
        </row>
        <row r="108">
          <cell r="A108">
            <v>120</v>
          </cell>
          <cell r="C108" t="str">
            <v>Martha</v>
          </cell>
          <cell r="D108" t="str">
            <v>van Zyl</v>
          </cell>
          <cell r="E108" t="str">
            <v>Female</v>
          </cell>
          <cell r="F108">
            <v>27317</v>
          </cell>
          <cell r="G108">
            <v>44.523287671232879</v>
          </cell>
          <cell r="H108" t="str">
            <v>F40</v>
          </cell>
          <cell r="I108" t="str">
            <v>VKRR</v>
          </cell>
        </row>
        <row r="109">
          <cell r="A109">
            <v>121</v>
          </cell>
          <cell r="C109" t="str">
            <v>Hendrik</v>
          </cell>
          <cell r="D109" t="str">
            <v>Botha</v>
          </cell>
          <cell r="E109" t="str">
            <v xml:space="preserve">Male </v>
          </cell>
          <cell r="F109">
            <v>28907</v>
          </cell>
          <cell r="G109">
            <v>40.167123287671231</v>
          </cell>
          <cell r="H109" t="str">
            <v>M40</v>
          </cell>
          <cell r="I109" t="str">
            <v>VKRR</v>
          </cell>
        </row>
        <row r="110">
          <cell r="A110">
            <v>122</v>
          </cell>
          <cell r="C110" t="str">
            <v>Edward</v>
          </cell>
          <cell r="D110" t="str">
            <v>Simon</v>
          </cell>
          <cell r="E110" t="str">
            <v xml:space="preserve">Male </v>
          </cell>
          <cell r="F110">
            <v>26195</v>
          </cell>
          <cell r="G110">
            <v>47.597260273972601</v>
          </cell>
          <cell r="H110" t="str">
            <v>M45</v>
          </cell>
          <cell r="I110" t="str">
            <v>VKRR</v>
          </cell>
        </row>
        <row r="111">
          <cell r="A111">
            <v>123</v>
          </cell>
          <cell r="C111" t="str">
            <v>Arnoldus</v>
          </cell>
          <cell r="D111" t="str">
            <v>Van Rooyen</v>
          </cell>
          <cell r="E111" t="str">
            <v xml:space="preserve">Male </v>
          </cell>
          <cell r="F111">
            <v>26164</v>
          </cell>
          <cell r="G111">
            <v>47.682191780821917</v>
          </cell>
          <cell r="H111" t="str">
            <v>M45</v>
          </cell>
          <cell r="I111" t="str">
            <v>VKRR</v>
          </cell>
        </row>
        <row r="112">
          <cell r="A112">
            <v>124</v>
          </cell>
          <cell r="C112" t="str">
            <v>Martin</v>
          </cell>
          <cell r="D112" t="str">
            <v>Cronje</v>
          </cell>
          <cell r="E112" t="str">
            <v xml:space="preserve">Male </v>
          </cell>
          <cell r="F112">
            <v>22585</v>
          </cell>
          <cell r="G112">
            <v>57.487671232876714</v>
          </cell>
          <cell r="H112" t="str">
            <v>M55</v>
          </cell>
          <cell r="I112" t="str">
            <v>VKRR</v>
          </cell>
        </row>
        <row r="113">
          <cell r="A113">
            <v>125</v>
          </cell>
          <cell r="C113" t="str">
            <v>Mzwandile</v>
          </cell>
          <cell r="D113" t="str">
            <v>Mothelesi</v>
          </cell>
          <cell r="E113" t="str">
            <v xml:space="preserve">Male </v>
          </cell>
          <cell r="F113">
            <v>27833</v>
          </cell>
          <cell r="G113">
            <v>43.109589041095887</v>
          </cell>
          <cell r="H113" t="str">
            <v>M40</v>
          </cell>
          <cell r="I113" t="str">
            <v>VKRR</v>
          </cell>
        </row>
        <row r="114">
          <cell r="A114">
            <v>126</v>
          </cell>
          <cell r="C114" t="str">
            <v>Phumeza</v>
          </cell>
          <cell r="D114" t="str">
            <v>Tshipana</v>
          </cell>
          <cell r="E114" t="str">
            <v>Female</v>
          </cell>
          <cell r="F114">
            <v>27128</v>
          </cell>
          <cell r="G114">
            <v>45.041095890410958</v>
          </cell>
          <cell r="H114" t="str">
            <v>F45</v>
          </cell>
          <cell r="I114" t="str">
            <v>VKRR</v>
          </cell>
        </row>
        <row r="115">
          <cell r="A115">
            <v>127</v>
          </cell>
          <cell r="C115" t="str">
            <v>Amogelang</v>
          </cell>
          <cell r="D115" t="str">
            <v>Molapong</v>
          </cell>
          <cell r="E115" t="str">
            <v xml:space="preserve">Male </v>
          </cell>
          <cell r="F115">
            <v>29352</v>
          </cell>
          <cell r="G115">
            <v>38.947945205479449</v>
          </cell>
          <cell r="H115" t="str">
            <v>M35</v>
          </cell>
          <cell r="I115" t="str">
            <v>VKRR</v>
          </cell>
        </row>
        <row r="116">
          <cell r="A116">
            <v>128</v>
          </cell>
          <cell r="C116" t="str">
            <v>Berdine</v>
          </cell>
          <cell r="D116" t="str">
            <v>Smit</v>
          </cell>
          <cell r="E116" t="str">
            <v>Female</v>
          </cell>
          <cell r="F116">
            <v>23523</v>
          </cell>
          <cell r="G116">
            <v>54.917808219178085</v>
          </cell>
          <cell r="H116" t="str">
            <v>F50</v>
          </cell>
          <cell r="I116" t="str">
            <v>VKRR</v>
          </cell>
        </row>
        <row r="117">
          <cell r="A117">
            <v>129</v>
          </cell>
          <cell r="C117" t="str">
            <v>Isolde</v>
          </cell>
          <cell r="D117" t="str">
            <v>Straub</v>
          </cell>
          <cell r="E117" t="str">
            <v>Female</v>
          </cell>
          <cell r="F117">
            <v>33654</v>
          </cell>
          <cell r="G117">
            <v>27.161643835616438</v>
          </cell>
          <cell r="H117" t="str">
            <v>FSNR</v>
          </cell>
          <cell r="I117" t="str">
            <v>VKRR</v>
          </cell>
        </row>
        <row r="118">
          <cell r="A118">
            <v>130</v>
          </cell>
          <cell r="C118" t="str">
            <v>Denzil</v>
          </cell>
          <cell r="D118" t="str">
            <v>Beukes</v>
          </cell>
          <cell r="E118" t="str">
            <v xml:space="preserve">Male </v>
          </cell>
          <cell r="F118">
            <v>24575</v>
          </cell>
          <cell r="G118">
            <v>52.035616438356165</v>
          </cell>
          <cell r="H118" t="str">
            <v>M50</v>
          </cell>
          <cell r="I118" t="str">
            <v>VKRR</v>
          </cell>
        </row>
        <row r="119">
          <cell r="A119">
            <v>131</v>
          </cell>
          <cell r="C119" t="str">
            <v>Crystal</v>
          </cell>
          <cell r="D119" t="str">
            <v>Robertson</v>
          </cell>
          <cell r="E119" t="str">
            <v>Female</v>
          </cell>
          <cell r="F119">
            <v>28942</v>
          </cell>
          <cell r="G119">
            <v>40.07123287671233</v>
          </cell>
          <cell r="H119" t="str">
            <v>F40</v>
          </cell>
          <cell r="I119" t="str">
            <v>VKRR</v>
          </cell>
        </row>
        <row r="120">
          <cell r="A120">
            <v>132</v>
          </cell>
          <cell r="C120" t="str">
            <v>Chantal</v>
          </cell>
          <cell r="D120" t="str">
            <v>de Beer</v>
          </cell>
          <cell r="E120" t="str">
            <v>Female</v>
          </cell>
          <cell r="F120">
            <v>28164</v>
          </cell>
          <cell r="G120">
            <v>42.202739726027396</v>
          </cell>
          <cell r="H120" t="str">
            <v>F40</v>
          </cell>
          <cell r="I120" t="str">
            <v>VKRR</v>
          </cell>
        </row>
        <row r="121">
          <cell r="A121">
            <v>133</v>
          </cell>
          <cell r="C121" t="str">
            <v>Shirley</v>
          </cell>
          <cell r="D121" t="str">
            <v>Mphonyo</v>
          </cell>
          <cell r="E121" t="str">
            <v>Female</v>
          </cell>
          <cell r="F121">
            <v>29034</v>
          </cell>
          <cell r="G121">
            <v>39.819178082191783</v>
          </cell>
          <cell r="H121" t="str">
            <v>F35</v>
          </cell>
          <cell r="I121" t="str">
            <v>VKRR</v>
          </cell>
        </row>
        <row r="122">
          <cell r="A122">
            <v>134</v>
          </cell>
          <cell r="C122" t="str">
            <v>Nicolette</v>
          </cell>
          <cell r="D122" t="str">
            <v>Du Toit</v>
          </cell>
          <cell r="E122" t="str">
            <v>Female</v>
          </cell>
          <cell r="F122">
            <v>27408</v>
          </cell>
          <cell r="G122">
            <v>44.273972602739725</v>
          </cell>
          <cell r="H122" t="str">
            <v>F40</v>
          </cell>
          <cell r="I122" t="str">
            <v>VKRR</v>
          </cell>
        </row>
        <row r="123">
          <cell r="A123">
            <v>135</v>
          </cell>
          <cell r="C123" t="str">
            <v>Samantha</v>
          </cell>
          <cell r="D123" t="str">
            <v>Shepherd</v>
          </cell>
          <cell r="E123" t="str">
            <v>Female</v>
          </cell>
          <cell r="F123">
            <v>26807</v>
          </cell>
          <cell r="G123">
            <v>45.920547945205477</v>
          </cell>
          <cell r="H123" t="str">
            <v>F45</v>
          </cell>
          <cell r="I123" t="str">
            <v>VKRR</v>
          </cell>
        </row>
        <row r="124">
          <cell r="A124">
            <v>136</v>
          </cell>
          <cell r="C124" t="str">
            <v>Galaletsang</v>
          </cell>
          <cell r="D124" t="str">
            <v>Motlhaudi</v>
          </cell>
          <cell r="E124" t="str">
            <v>Female</v>
          </cell>
          <cell r="F124">
            <v>34146</v>
          </cell>
          <cell r="G124">
            <v>25.813698630136987</v>
          </cell>
          <cell r="H124" t="str">
            <v>FSNR</v>
          </cell>
          <cell r="I124" t="str">
            <v>VKRR</v>
          </cell>
        </row>
        <row r="125">
          <cell r="A125">
            <v>137</v>
          </cell>
          <cell r="C125" t="str">
            <v>Jacob</v>
          </cell>
          <cell r="D125" t="str">
            <v>Danster</v>
          </cell>
          <cell r="E125" t="str">
            <v xml:space="preserve">Male </v>
          </cell>
          <cell r="F125">
            <v>29977</v>
          </cell>
          <cell r="G125">
            <v>37.235616438356168</v>
          </cell>
          <cell r="H125" t="str">
            <v>M35</v>
          </cell>
          <cell r="I125" t="str">
            <v>VKRR</v>
          </cell>
        </row>
        <row r="126">
          <cell r="A126">
            <v>138</v>
          </cell>
          <cell r="C126" t="str">
            <v>Theoni</v>
          </cell>
          <cell r="D126" t="str">
            <v>Webb</v>
          </cell>
          <cell r="E126" t="str">
            <v>Female</v>
          </cell>
          <cell r="F126">
            <v>30823</v>
          </cell>
          <cell r="G126">
            <v>34.917808219178085</v>
          </cell>
          <cell r="H126" t="str">
            <v>FSNR</v>
          </cell>
          <cell r="I126" t="str">
            <v>VKRR</v>
          </cell>
        </row>
        <row r="127">
          <cell r="A127">
            <v>139</v>
          </cell>
          <cell r="C127" t="str">
            <v>Jacobus</v>
          </cell>
          <cell r="D127" t="str">
            <v>van der Walt</v>
          </cell>
          <cell r="E127" t="str">
            <v xml:space="preserve">Male </v>
          </cell>
          <cell r="F127">
            <v>19227</v>
          </cell>
          <cell r="G127">
            <v>66.68767123287671</v>
          </cell>
          <cell r="H127" t="str">
            <v>M65</v>
          </cell>
          <cell r="I127" t="str">
            <v>VKRR</v>
          </cell>
        </row>
        <row r="128">
          <cell r="A128">
            <v>140</v>
          </cell>
          <cell r="C128" t="str">
            <v>Christiaan</v>
          </cell>
          <cell r="D128" t="str">
            <v>Prinsloo</v>
          </cell>
          <cell r="E128" t="str">
            <v xml:space="preserve">Male </v>
          </cell>
          <cell r="F128">
            <v>30709</v>
          </cell>
          <cell r="G128">
            <v>35.230136986301368</v>
          </cell>
          <cell r="H128" t="str">
            <v>M35</v>
          </cell>
          <cell r="I128" t="str">
            <v>VKRR</v>
          </cell>
        </row>
        <row r="129">
          <cell r="A129">
            <v>141</v>
          </cell>
          <cell r="C129" t="str">
            <v>Anel</v>
          </cell>
          <cell r="D129" t="str">
            <v>Viljoen</v>
          </cell>
          <cell r="E129" t="str">
            <v>Female</v>
          </cell>
          <cell r="F129">
            <v>28186</v>
          </cell>
          <cell r="G129">
            <v>42.142465753424659</v>
          </cell>
          <cell r="H129" t="str">
            <v>F40</v>
          </cell>
          <cell r="I129" t="str">
            <v>VKRR</v>
          </cell>
        </row>
        <row r="130">
          <cell r="A130">
            <v>142</v>
          </cell>
          <cell r="C130" t="str">
            <v>David</v>
          </cell>
          <cell r="D130" t="str">
            <v>De Kock</v>
          </cell>
          <cell r="E130" t="str">
            <v xml:space="preserve">Male </v>
          </cell>
          <cell r="F130">
            <v>27169</v>
          </cell>
          <cell r="G130">
            <v>44.92876712328767</v>
          </cell>
          <cell r="H130" t="str">
            <v>M40</v>
          </cell>
          <cell r="I130" t="str">
            <v>VKRR</v>
          </cell>
        </row>
        <row r="131">
          <cell r="A131">
            <v>143</v>
          </cell>
          <cell r="C131" t="str">
            <v>Candice</v>
          </cell>
          <cell r="D131" t="str">
            <v>Vince-Doherty</v>
          </cell>
          <cell r="E131" t="str">
            <v>Female</v>
          </cell>
          <cell r="F131">
            <v>30248</v>
          </cell>
          <cell r="G131">
            <v>36.493150684931507</v>
          </cell>
          <cell r="H131" t="str">
            <v>F35</v>
          </cell>
          <cell r="I131" t="str">
            <v>VKRR</v>
          </cell>
        </row>
        <row r="132">
          <cell r="A132">
            <v>144</v>
          </cell>
          <cell r="C132" t="str">
            <v>Martin</v>
          </cell>
          <cell r="D132" t="str">
            <v>Bok</v>
          </cell>
          <cell r="E132" t="str">
            <v xml:space="preserve">Male </v>
          </cell>
          <cell r="F132">
            <v>26253</v>
          </cell>
          <cell r="G132">
            <v>47.438356164383563</v>
          </cell>
          <cell r="H132" t="str">
            <v>M45</v>
          </cell>
          <cell r="I132" t="str">
            <v>VKRR</v>
          </cell>
        </row>
        <row r="133">
          <cell r="A133">
            <v>145</v>
          </cell>
          <cell r="C133" t="str">
            <v>Anel</v>
          </cell>
          <cell r="D133" t="str">
            <v>Steyn</v>
          </cell>
          <cell r="E133" t="str">
            <v>Female</v>
          </cell>
          <cell r="F133">
            <v>27289</v>
          </cell>
          <cell r="G133">
            <v>44.6</v>
          </cell>
          <cell r="H133" t="str">
            <v>F40</v>
          </cell>
          <cell r="I133" t="str">
            <v>VKRR</v>
          </cell>
        </row>
        <row r="134">
          <cell r="A134">
            <v>147</v>
          </cell>
          <cell r="C134" t="str">
            <v>Tanya</v>
          </cell>
          <cell r="D134" t="str">
            <v>Schoeman</v>
          </cell>
          <cell r="E134" t="str">
            <v>Female</v>
          </cell>
          <cell r="F134">
            <v>27330</v>
          </cell>
          <cell r="G134">
            <v>44.487671232876714</v>
          </cell>
          <cell r="H134" t="str">
            <v>F40</v>
          </cell>
          <cell r="I134" t="str">
            <v>VKRR</v>
          </cell>
        </row>
        <row r="135">
          <cell r="A135">
            <v>148</v>
          </cell>
          <cell r="C135" t="str">
            <v>Sinalo</v>
          </cell>
          <cell r="D135" t="str">
            <v>Khumalo</v>
          </cell>
          <cell r="E135" t="str">
            <v xml:space="preserve">Male </v>
          </cell>
          <cell r="F135">
            <v>30582</v>
          </cell>
          <cell r="G135">
            <v>35.578082191780823</v>
          </cell>
          <cell r="H135" t="str">
            <v>M35</v>
          </cell>
          <cell r="I135" t="str">
            <v>VKRR</v>
          </cell>
        </row>
        <row r="136">
          <cell r="A136">
            <v>150</v>
          </cell>
          <cell r="C136" t="str">
            <v>Phillippus</v>
          </cell>
          <cell r="D136" t="str">
            <v>Pieterse</v>
          </cell>
          <cell r="E136" t="str">
            <v xml:space="preserve">Male </v>
          </cell>
          <cell r="F136">
            <v>31162</v>
          </cell>
          <cell r="G136">
            <v>33.989041095890414</v>
          </cell>
          <cell r="H136" t="str">
            <v>MSNR</v>
          </cell>
          <cell r="I136" t="str">
            <v>VKRR</v>
          </cell>
        </row>
        <row r="137">
          <cell r="A137">
            <v>151</v>
          </cell>
          <cell r="C137" t="str">
            <v>Jacques</v>
          </cell>
          <cell r="D137" t="str">
            <v>Malan</v>
          </cell>
          <cell r="E137" t="str">
            <v xml:space="preserve">Male </v>
          </cell>
          <cell r="F137">
            <v>19873</v>
          </cell>
          <cell r="G137">
            <v>64.917808219178085</v>
          </cell>
          <cell r="H137" t="str">
            <v>M60</v>
          </cell>
          <cell r="I137" t="str">
            <v>VKRR</v>
          </cell>
        </row>
        <row r="138">
          <cell r="A138">
            <v>152</v>
          </cell>
          <cell r="C138" t="str">
            <v>Suzette</v>
          </cell>
          <cell r="D138" t="str">
            <v>Rautenbach</v>
          </cell>
          <cell r="E138" t="str">
            <v>Female</v>
          </cell>
          <cell r="F138">
            <v>29514</v>
          </cell>
          <cell r="G138">
            <v>38.504109589041093</v>
          </cell>
          <cell r="H138" t="str">
            <v>F35</v>
          </cell>
          <cell r="I138" t="str">
            <v>VKRR</v>
          </cell>
        </row>
        <row r="139">
          <cell r="A139">
            <v>153</v>
          </cell>
          <cell r="C139" t="str">
            <v>Nadia</v>
          </cell>
          <cell r="D139" t="str">
            <v>Bouwer</v>
          </cell>
          <cell r="E139" t="str">
            <v>Female</v>
          </cell>
          <cell r="F139">
            <v>29412</v>
          </cell>
          <cell r="G139">
            <v>38.783561643835618</v>
          </cell>
          <cell r="H139" t="str">
            <v>F35</v>
          </cell>
          <cell r="I139" t="str">
            <v>VKRR</v>
          </cell>
        </row>
        <row r="140">
          <cell r="A140">
            <v>154</v>
          </cell>
          <cell r="C140" t="str">
            <v>Anton</v>
          </cell>
          <cell r="D140" t="str">
            <v>Rautenbach</v>
          </cell>
          <cell r="E140" t="str">
            <v xml:space="preserve">Male </v>
          </cell>
          <cell r="F140">
            <v>28392</v>
          </cell>
          <cell r="G140">
            <v>41.578082191780823</v>
          </cell>
          <cell r="H140" t="str">
            <v>M40</v>
          </cell>
          <cell r="I140" t="str">
            <v>VKRR</v>
          </cell>
        </row>
        <row r="141">
          <cell r="A141">
            <v>155</v>
          </cell>
          <cell r="C141" t="str">
            <v>Willem</v>
          </cell>
          <cell r="D141" t="str">
            <v>Van den Berg</v>
          </cell>
          <cell r="E141" t="str">
            <v xml:space="preserve">Male </v>
          </cell>
          <cell r="F141">
            <v>30881</v>
          </cell>
          <cell r="G141">
            <v>34.758904109589039</v>
          </cell>
          <cell r="H141" t="str">
            <v>MSNR</v>
          </cell>
          <cell r="I141" t="str">
            <v>VKRR</v>
          </cell>
        </row>
        <row r="142">
          <cell r="A142">
            <v>156</v>
          </cell>
          <cell r="C142" t="str">
            <v>Johan</v>
          </cell>
          <cell r="D142" t="str">
            <v>Kotze</v>
          </cell>
          <cell r="E142" t="str">
            <v xml:space="preserve">Male </v>
          </cell>
          <cell r="F142">
            <v>29751</v>
          </cell>
          <cell r="G142">
            <v>37.854794520547948</v>
          </cell>
          <cell r="H142" t="str">
            <v>M35</v>
          </cell>
          <cell r="I142" t="str">
            <v>VKRR</v>
          </cell>
        </row>
        <row r="143">
          <cell r="A143">
            <v>157</v>
          </cell>
          <cell r="C143" t="str">
            <v>Sonia</v>
          </cell>
          <cell r="D143" t="str">
            <v>Hendricks</v>
          </cell>
          <cell r="E143" t="str">
            <v>Female</v>
          </cell>
          <cell r="F143">
            <v>23479</v>
          </cell>
          <cell r="G143">
            <v>55.038356164383565</v>
          </cell>
          <cell r="H143" t="str">
            <v>M55</v>
          </cell>
          <cell r="I143" t="str">
            <v>VKRR</v>
          </cell>
        </row>
        <row r="144">
          <cell r="A144">
            <v>158</v>
          </cell>
          <cell r="C144" t="str">
            <v>Renate</v>
          </cell>
          <cell r="D144" t="str">
            <v>van Tonder</v>
          </cell>
          <cell r="E144" t="str">
            <v>Female</v>
          </cell>
          <cell r="F144">
            <v>27364</v>
          </cell>
          <cell r="G144">
            <v>44.394520547945206</v>
          </cell>
          <cell r="H144" t="str">
            <v>F40</v>
          </cell>
          <cell r="I144" t="str">
            <v>VKRR</v>
          </cell>
        </row>
        <row r="145">
          <cell r="A145">
            <v>159</v>
          </cell>
          <cell r="C145" t="str">
            <v>Tamzin</v>
          </cell>
          <cell r="D145" t="str">
            <v>Hewitt</v>
          </cell>
          <cell r="E145" t="str">
            <v>Female</v>
          </cell>
          <cell r="F145">
            <v>36185</v>
          </cell>
          <cell r="G145">
            <v>20.227397260273971</v>
          </cell>
          <cell r="H145" t="str">
            <v>FSNR</v>
          </cell>
          <cell r="I145" t="str">
            <v>VKRR</v>
          </cell>
        </row>
        <row r="146">
          <cell r="A146">
            <v>160</v>
          </cell>
          <cell r="C146" t="str">
            <v>David</v>
          </cell>
          <cell r="D146" t="str">
            <v>Datnow</v>
          </cell>
          <cell r="E146" t="str">
            <v xml:space="preserve">Male </v>
          </cell>
          <cell r="F146">
            <v>25855</v>
          </cell>
          <cell r="G146">
            <v>48.528767123287672</v>
          </cell>
          <cell r="H146" t="str">
            <v>M45</v>
          </cell>
          <cell r="I146" t="str">
            <v>VKRR</v>
          </cell>
        </row>
        <row r="147">
          <cell r="A147">
            <v>161</v>
          </cell>
          <cell r="C147" t="str">
            <v>Bridget</v>
          </cell>
          <cell r="D147" t="str">
            <v>Datnow</v>
          </cell>
          <cell r="E147" t="str">
            <v>Female</v>
          </cell>
          <cell r="F147">
            <v>26681</v>
          </cell>
          <cell r="G147">
            <v>46.265753424657532</v>
          </cell>
          <cell r="H147" t="str">
            <v>F45</v>
          </cell>
          <cell r="I147" t="str">
            <v>VKRR</v>
          </cell>
        </row>
        <row r="148">
          <cell r="A148">
            <v>162</v>
          </cell>
          <cell r="C148" t="str">
            <v>Samuel</v>
          </cell>
          <cell r="D148" t="str">
            <v>Marais</v>
          </cell>
          <cell r="E148" t="str">
            <v xml:space="preserve">Male </v>
          </cell>
          <cell r="F148">
            <v>30960</v>
          </cell>
          <cell r="G148">
            <v>34.542465753424658</v>
          </cell>
          <cell r="H148" t="str">
            <v>MSNR</v>
          </cell>
          <cell r="I148" t="str">
            <v>VKRR</v>
          </cell>
        </row>
        <row r="149">
          <cell r="A149">
            <v>163</v>
          </cell>
          <cell r="C149" t="str">
            <v>Pierre</v>
          </cell>
          <cell r="D149" t="str">
            <v>Swanepoel</v>
          </cell>
          <cell r="E149" t="str">
            <v xml:space="preserve">Male </v>
          </cell>
          <cell r="F149">
            <v>34548</v>
          </cell>
          <cell r="G149">
            <v>24.712328767123289</v>
          </cell>
          <cell r="H149" t="str">
            <v>MSNR</v>
          </cell>
          <cell r="I149" t="str">
            <v>VKRR</v>
          </cell>
        </row>
        <row r="150">
          <cell r="A150">
            <v>164</v>
          </cell>
          <cell r="C150" t="str">
            <v>Karen</v>
          </cell>
          <cell r="D150" t="str">
            <v>Stark</v>
          </cell>
          <cell r="E150" t="str">
            <v>Female</v>
          </cell>
          <cell r="F150">
            <v>27138</v>
          </cell>
          <cell r="G150">
            <v>45.013698630136986</v>
          </cell>
          <cell r="H150" t="str">
            <v>F45</v>
          </cell>
          <cell r="I150" t="str">
            <v>VKRR</v>
          </cell>
        </row>
        <row r="151">
          <cell r="A151">
            <v>165</v>
          </cell>
          <cell r="C151" t="str">
            <v>Mosimanegape</v>
          </cell>
          <cell r="D151" t="str">
            <v>Macomo</v>
          </cell>
          <cell r="E151" t="str">
            <v xml:space="preserve">Male </v>
          </cell>
          <cell r="F151">
            <v>29661</v>
          </cell>
          <cell r="G151">
            <v>38.101369863013701</v>
          </cell>
          <cell r="H151" t="str">
            <v>M35</v>
          </cell>
          <cell r="I151" t="str">
            <v>VKRR</v>
          </cell>
        </row>
        <row r="152">
          <cell r="A152">
            <v>166</v>
          </cell>
          <cell r="C152" t="str">
            <v>Bhekithema</v>
          </cell>
          <cell r="D152" t="str">
            <v>Nyembe</v>
          </cell>
          <cell r="E152" t="str">
            <v xml:space="preserve">Male </v>
          </cell>
          <cell r="F152">
            <v>31255</v>
          </cell>
          <cell r="G152">
            <v>33.734246575342468</v>
          </cell>
          <cell r="H152" t="str">
            <v>MSNR</v>
          </cell>
          <cell r="I152" t="str">
            <v>VKRR</v>
          </cell>
        </row>
        <row r="153">
          <cell r="A153">
            <v>167</v>
          </cell>
          <cell r="C153" t="str">
            <v>Noeline</v>
          </cell>
          <cell r="D153" t="str">
            <v>Grant</v>
          </cell>
          <cell r="E153" t="str">
            <v xml:space="preserve">Male </v>
          </cell>
          <cell r="F153">
            <v>23357</v>
          </cell>
          <cell r="G153">
            <v>55.372602739726027</v>
          </cell>
          <cell r="H153" t="str">
            <v>M55</v>
          </cell>
          <cell r="I153" t="str">
            <v>VKRR</v>
          </cell>
        </row>
        <row r="154">
          <cell r="A154">
            <v>168</v>
          </cell>
          <cell r="C154" t="str">
            <v>Jean-Jacques</v>
          </cell>
          <cell r="D154" t="str">
            <v>Gouws</v>
          </cell>
          <cell r="E154" t="str">
            <v xml:space="preserve">Male </v>
          </cell>
          <cell r="F154">
            <v>34346</v>
          </cell>
          <cell r="G154">
            <v>25.265753424657536</v>
          </cell>
          <cell r="H154" t="str">
            <v>MSNR</v>
          </cell>
          <cell r="I154" t="str">
            <v>VKRR</v>
          </cell>
        </row>
        <row r="155">
          <cell r="A155">
            <v>169</v>
          </cell>
          <cell r="C155" t="str">
            <v>Abram</v>
          </cell>
          <cell r="D155" t="str">
            <v>Ditsebe</v>
          </cell>
          <cell r="E155" t="str">
            <v xml:space="preserve">Male </v>
          </cell>
          <cell r="F155">
            <v>27760</v>
          </cell>
          <cell r="G155">
            <v>43.30958904109589</v>
          </cell>
          <cell r="H155" t="str">
            <v>M40</v>
          </cell>
          <cell r="I155" t="str">
            <v>VKRR</v>
          </cell>
        </row>
        <row r="156">
          <cell r="A156">
            <v>170</v>
          </cell>
          <cell r="C156" t="str">
            <v>Ian</v>
          </cell>
          <cell r="D156" t="str">
            <v>Meier</v>
          </cell>
          <cell r="E156" t="str">
            <v xml:space="preserve">Male </v>
          </cell>
          <cell r="F156">
            <v>37011</v>
          </cell>
          <cell r="G156">
            <v>17.964383561643835</v>
          </cell>
          <cell r="H156" t="str">
            <v>MJUN</v>
          </cell>
          <cell r="I156" t="str">
            <v>VKRR</v>
          </cell>
        </row>
        <row r="157">
          <cell r="A157">
            <v>171</v>
          </cell>
          <cell r="C157" t="str">
            <v>Amanda</v>
          </cell>
          <cell r="D157" t="str">
            <v>Barnes-Triegaardt</v>
          </cell>
          <cell r="E157" t="str">
            <v>Female</v>
          </cell>
          <cell r="F157">
            <v>32079</v>
          </cell>
          <cell r="G157">
            <v>31.476712328767125</v>
          </cell>
          <cell r="H157" t="str">
            <v>FSNR</v>
          </cell>
          <cell r="I157" t="str">
            <v>VKRR</v>
          </cell>
        </row>
        <row r="158">
          <cell r="A158">
            <v>172</v>
          </cell>
          <cell r="C158" t="str">
            <v>Waldo</v>
          </cell>
          <cell r="D158" t="str">
            <v>Rost</v>
          </cell>
          <cell r="E158" t="str">
            <v xml:space="preserve">Male </v>
          </cell>
          <cell r="F158">
            <v>28911</v>
          </cell>
          <cell r="G158">
            <v>40.156164383561645</v>
          </cell>
          <cell r="H158" t="str">
            <v>M40</v>
          </cell>
          <cell r="I158" t="str">
            <v>VKRR</v>
          </cell>
        </row>
        <row r="159">
          <cell r="A159">
            <v>173</v>
          </cell>
          <cell r="C159" t="str">
            <v>Thania</v>
          </cell>
          <cell r="D159" t="str">
            <v>Rost</v>
          </cell>
          <cell r="E159" t="str">
            <v>Female</v>
          </cell>
          <cell r="F159">
            <v>27310</v>
          </cell>
          <cell r="G159">
            <v>44.542465753424658</v>
          </cell>
          <cell r="H159" t="str">
            <v>F40</v>
          </cell>
          <cell r="I159" t="str">
            <v>VKRR</v>
          </cell>
        </row>
        <row r="160">
          <cell r="A160">
            <v>174</v>
          </cell>
          <cell r="C160" t="str">
            <v>Patricia</v>
          </cell>
          <cell r="D160" t="str">
            <v>Motseme</v>
          </cell>
          <cell r="E160" t="str">
            <v>Female</v>
          </cell>
          <cell r="F160">
            <v>26516</v>
          </cell>
          <cell r="G160">
            <v>46.717808219178082</v>
          </cell>
          <cell r="H160" t="str">
            <v>F45</v>
          </cell>
          <cell r="I160" t="str">
            <v>VKRR</v>
          </cell>
        </row>
        <row r="161">
          <cell r="A161">
            <v>175</v>
          </cell>
          <cell r="C161" t="str">
            <v>Sandile</v>
          </cell>
          <cell r="D161" t="str">
            <v>Maseko</v>
          </cell>
          <cell r="E161" t="str">
            <v xml:space="preserve">Male </v>
          </cell>
          <cell r="F161">
            <v>31267</v>
          </cell>
          <cell r="G161">
            <v>33.701369863013696</v>
          </cell>
          <cell r="H161" t="str">
            <v>MSNR</v>
          </cell>
          <cell r="I161" t="str">
            <v>VKRR</v>
          </cell>
        </row>
        <row r="162">
          <cell r="A162">
            <v>176</v>
          </cell>
          <cell r="C162" t="str">
            <v>Abraham</v>
          </cell>
          <cell r="D162" t="str">
            <v>Gxilishe</v>
          </cell>
          <cell r="E162" t="str">
            <v xml:space="preserve">Male </v>
          </cell>
          <cell r="F162">
            <v>33225</v>
          </cell>
          <cell r="G162">
            <v>28.336986301369862</v>
          </cell>
          <cell r="H162" t="str">
            <v>MSNR</v>
          </cell>
          <cell r="I162" t="str">
            <v>VKRR</v>
          </cell>
        </row>
        <row r="163">
          <cell r="A163">
            <v>177</v>
          </cell>
          <cell r="C163" t="str">
            <v>Susanna</v>
          </cell>
          <cell r="D163" t="str">
            <v>Van Litsenborgh</v>
          </cell>
          <cell r="E163" t="str">
            <v>Female</v>
          </cell>
          <cell r="F163">
            <v>28787</v>
          </cell>
          <cell r="G163">
            <v>40.495890410958907</v>
          </cell>
          <cell r="H163" t="str">
            <v>F40</v>
          </cell>
          <cell r="I163" t="str">
            <v>VKRR</v>
          </cell>
        </row>
        <row r="164">
          <cell r="A164">
            <v>178</v>
          </cell>
          <cell r="C164" t="str">
            <v>Matthew</v>
          </cell>
          <cell r="D164" t="str">
            <v>Loudon</v>
          </cell>
          <cell r="E164" t="str">
            <v xml:space="preserve">Male </v>
          </cell>
          <cell r="F164">
            <v>36998</v>
          </cell>
          <cell r="G164">
            <v>18</v>
          </cell>
          <cell r="H164" t="str">
            <v>MJUN</v>
          </cell>
          <cell r="I164" t="str">
            <v>VKRR</v>
          </cell>
        </row>
        <row r="165">
          <cell r="A165">
            <v>179</v>
          </cell>
          <cell r="C165" t="str">
            <v>Pieter</v>
          </cell>
          <cell r="D165" t="str">
            <v>Botha</v>
          </cell>
          <cell r="E165" t="str">
            <v xml:space="preserve">Male </v>
          </cell>
          <cell r="F165">
            <v>33206</v>
          </cell>
          <cell r="G165">
            <v>28.389041095890413</v>
          </cell>
          <cell r="H165" t="str">
            <v>MSNR</v>
          </cell>
          <cell r="I165" t="str">
            <v>VKRR</v>
          </cell>
        </row>
        <row r="166">
          <cell r="A166">
            <v>180</v>
          </cell>
          <cell r="C166" t="str">
            <v>Edward</v>
          </cell>
          <cell r="D166" t="str">
            <v>Du Plessis</v>
          </cell>
          <cell r="E166" t="str">
            <v xml:space="preserve">Male </v>
          </cell>
          <cell r="F166">
            <v>32920</v>
          </cell>
          <cell r="G166">
            <v>29.172602739726027</v>
          </cell>
          <cell r="H166" t="str">
            <v>MSNR</v>
          </cell>
          <cell r="I166" t="str">
            <v>VKRR</v>
          </cell>
        </row>
        <row r="167">
          <cell r="A167">
            <v>181</v>
          </cell>
          <cell r="C167" t="str">
            <v>Liezanne</v>
          </cell>
          <cell r="D167" t="str">
            <v>Turner</v>
          </cell>
          <cell r="E167" t="str">
            <v>Female</v>
          </cell>
          <cell r="F167">
            <v>30462</v>
          </cell>
          <cell r="G167">
            <v>35.906849315068492</v>
          </cell>
          <cell r="H167" t="str">
            <v>F35</v>
          </cell>
          <cell r="I167" t="str">
            <v>VKRR</v>
          </cell>
        </row>
        <row r="168">
          <cell r="A168">
            <v>182</v>
          </cell>
          <cell r="C168" t="str">
            <v>Niyaaz</v>
          </cell>
          <cell r="D168" t="str">
            <v>Brown</v>
          </cell>
          <cell r="E168" t="str">
            <v xml:space="preserve">Male </v>
          </cell>
          <cell r="F168">
            <v>32993</v>
          </cell>
          <cell r="G168">
            <v>28.972602739726028</v>
          </cell>
          <cell r="H168" t="str">
            <v>MSNR</v>
          </cell>
          <cell r="I168" t="str">
            <v>VKRR</v>
          </cell>
        </row>
        <row r="169">
          <cell r="A169">
            <v>183</v>
          </cell>
          <cell r="C169" t="str">
            <v>Geoffrey</v>
          </cell>
          <cell r="D169" t="str">
            <v>Modise</v>
          </cell>
          <cell r="E169" t="str">
            <v xml:space="preserve">Male </v>
          </cell>
          <cell r="F169">
            <v>33218</v>
          </cell>
          <cell r="G169">
            <v>28.356164383561644</v>
          </cell>
          <cell r="H169" t="str">
            <v>MSNR</v>
          </cell>
          <cell r="I169" t="str">
            <v>VKRR</v>
          </cell>
        </row>
        <row r="170">
          <cell r="A170">
            <v>184</v>
          </cell>
          <cell r="C170" t="str">
            <v>Lourika</v>
          </cell>
          <cell r="D170" t="str">
            <v>Hugo</v>
          </cell>
          <cell r="E170" t="str">
            <v>Female</v>
          </cell>
          <cell r="F170">
            <v>33429</v>
          </cell>
          <cell r="G170">
            <v>27.778082191780822</v>
          </cell>
          <cell r="H170" t="str">
            <v>FSNR</v>
          </cell>
          <cell r="I170" t="str">
            <v>VKRR</v>
          </cell>
        </row>
        <row r="171">
          <cell r="A171">
            <v>185</v>
          </cell>
          <cell r="C171" t="str">
            <v>Martin</v>
          </cell>
          <cell r="D171" t="str">
            <v>Bekker</v>
          </cell>
          <cell r="E171" t="str">
            <v xml:space="preserve">Male </v>
          </cell>
          <cell r="F171">
            <v>32033</v>
          </cell>
          <cell r="G171">
            <v>31.602739726027398</v>
          </cell>
          <cell r="H171" t="str">
            <v>MSNR</v>
          </cell>
          <cell r="I171" t="str">
            <v>VKRR</v>
          </cell>
        </row>
        <row r="172">
          <cell r="A172">
            <v>186</v>
          </cell>
          <cell r="C172" t="str">
            <v>Elmare</v>
          </cell>
          <cell r="D172" t="str">
            <v>Gouws</v>
          </cell>
          <cell r="E172" t="str">
            <v>Female</v>
          </cell>
          <cell r="F172">
            <v>27040</v>
          </cell>
          <cell r="G172">
            <v>45.282191780821918</v>
          </cell>
          <cell r="H172" t="str">
            <v>F45</v>
          </cell>
          <cell r="I172" t="str">
            <v>VKRR</v>
          </cell>
        </row>
        <row r="173">
          <cell r="A173">
            <v>187</v>
          </cell>
          <cell r="C173" t="str">
            <v>Desmond</v>
          </cell>
          <cell r="D173" t="str">
            <v>Mogorosi</v>
          </cell>
          <cell r="E173" t="str">
            <v xml:space="preserve">Male </v>
          </cell>
          <cell r="F173">
            <v>29843</v>
          </cell>
          <cell r="G173">
            <v>37.602739726027394</v>
          </cell>
          <cell r="H173" t="str">
            <v>M35</v>
          </cell>
          <cell r="I173" t="str">
            <v>VKRR</v>
          </cell>
        </row>
        <row r="174">
          <cell r="A174">
            <v>188</v>
          </cell>
          <cell r="C174" t="str">
            <v>Adriaan</v>
          </cell>
          <cell r="D174" t="str">
            <v>Venter</v>
          </cell>
          <cell r="E174" t="str">
            <v xml:space="preserve">Male </v>
          </cell>
          <cell r="F174">
            <v>28299</v>
          </cell>
          <cell r="G174">
            <v>41.832876712328769</v>
          </cell>
          <cell r="H174" t="str">
            <v>M40</v>
          </cell>
          <cell r="I174" t="str">
            <v>VKRR</v>
          </cell>
        </row>
        <row r="175">
          <cell r="A175">
            <v>189</v>
          </cell>
          <cell r="C175" t="str">
            <v>Carlie</v>
          </cell>
          <cell r="D175" t="str">
            <v>Venter</v>
          </cell>
          <cell r="E175" t="str">
            <v>Female</v>
          </cell>
          <cell r="F175">
            <v>28730</v>
          </cell>
          <cell r="G175">
            <v>40.652054794520545</v>
          </cell>
          <cell r="H175" t="str">
            <v>F40</v>
          </cell>
          <cell r="I175" t="str">
            <v>VKRR</v>
          </cell>
        </row>
        <row r="176">
          <cell r="A176">
            <v>190</v>
          </cell>
          <cell r="C176" t="str">
            <v>Xwazi</v>
          </cell>
          <cell r="D176" t="str">
            <v>Sihlalo</v>
          </cell>
          <cell r="E176" t="str">
            <v xml:space="preserve">Male </v>
          </cell>
          <cell r="F176">
            <v>27328</v>
          </cell>
          <cell r="G176">
            <v>44.493150684931507</v>
          </cell>
          <cell r="H176" t="str">
            <v>M40</v>
          </cell>
          <cell r="I176" t="str">
            <v>VKRR</v>
          </cell>
        </row>
        <row r="177">
          <cell r="A177">
            <v>191</v>
          </cell>
          <cell r="C177" t="str">
            <v>Natasha</v>
          </cell>
          <cell r="D177" t="str">
            <v>Shepherd</v>
          </cell>
          <cell r="E177" t="str">
            <v>Female</v>
          </cell>
          <cell r="F177">
            <v>35773</v>
          </cell>
          <cell r="G177">
            <v>21.356164383561644</v>
          </cell>
          <cell r="H177" t="str">
            <v>FSNR</v>
          </cell>
          <cell r="I177" t="str">
            <v>VKRR</v>
          </cell>
        </row>
        <row r="178">
          <cell r="A178">
            <v>192</v>
          </cell>
          <cell r="C178" t="str">
            <v>Lungile</v>
          </cell>
          <cell r="D178" t="str">
            <v>Lwandle</v>
          </cell>
          <cell r="E178" t="str">
            <v>Female</v>
          </cell>
          <cell r="F178">
            <v>30943</v>
          </cell>
          <cell r="G178">
            <v>34.589041095890408</v>
          </cell>
          <cell r="H178" t="str">
            <v>FSNR</v>
          </cell>
          <cell r="I178" t="str">
            <v>VKRR</v>
          </cell>
        </row>
        <row r="179">
          <cell r="A179">
            <v>193</v>
          </cell>
          <cell r="C179" t="str">
            <v>Ourania</v>
          </cell>
          <cell r="D179" t="str">
            <v>Struwig</v>
          </cell>
          <cell r="E179" t="str">
            <v>Female</v>
          </cell>
          <cell r="F179">
            <v>26620</v>
          </cell>
          <cell r="G179">
            <v>46.43287671232877</v>
          </cell>
          <cell r="H179" t="str">
            <v>F45</v>
          </cell>
          <cell r="I179" t="str">
            <v>VKRR</v>
          </cell>
        </row>
        <row r="180">
          <cell r="A180">
            <v>194</v>
          </cell>
          <cell r="C180" t="str">
            <v>Diteko</v>
          </cell>
          <cell r="D180" t="str">
            <v>Motlogelwa</v>
          </cell>
          <cell r="E180" t="str">
            <v>Male</v>
          </cell>
          <cell r="F180">
            <v>29187</v>
          </cell>
          <cell r="G180">
            <v>39.4</v>
          </cell>
          <cell r="H180" t="str">
            <v>M35</v>
          </cell>
          <cell r="I180" t="str">
            <v>VKRR</v>
          </cell>
        </row>
        <row r="181">
          <cell r="A181">
            <v>195</v>
          </cell>
          <cell r="C181" t="str">
            <v>Pedro</v>
          </cell>
          <cell r="D181" t="str">
            <v>Enslin</v>
          </cell>
          <cell r="E181" t="str">
            <v xml:space="preserve">Male </v>
          </cell>
          <cell r="F181">
            <v>23311</v>
          </cell>
          <cell r="G181">
            <v>55.4986301369863</v>
          </cell>
          <cell r="H181" t="str">
            <v>M55</v>
          </cell>
          <cell r="I181" t="str">
            <v>VKRR</v>
          </cell>
        </row>
        <row r="182">
          <cell r="A182">
            <v>196</v>
          </cell>
          <cell r="C182" t="str">
            <v>Mariska</v>
          </cell>
          <cell r="D182" t="str">
            <v>Botes</v>
          </cell>
          <cell r="E182" t="str">
            <v>Female</v>
          </cell>
          <cell r="F182">
            <v>30064</v>
          </cell>
          <cell r="G182">
            <v>36.9972602739726</v>
          </cell>
          <cell r="H182" t="str">
            <v>F35</v>
          </cell>
          <cell r="I182" t="str">
            <v>DAK</v>
          </cell>
        </row>
        <row r="183">
          <cell r="A183">
            <v>197</v>
          </cell>
          <cell r="C183" t="str">
            <v>Jacolene</v>
          </cell>
          <cell r="D183" t="str">
            <v>Scholtz</v>
          </cell>
          <cell r="E183" t="str">
            <v>Female</v>
          </cell>
          <cell r="F183">
            <v>25101</v>
          </cell>
          <cell r="G183">
            <v>50.594520547945208</v>
          </cell>
          <cell r="H183" t="str">
            <v>F50</v>
          </cell>
          <cell r="I183" t="str">
            <v>DOUGLAS AC</v>
          </cell>
        </row>
        <row r="184">
          <cell r="A184">
            <v>198</v>
          </cell>
          <cell r="C184" t="str">
            <v>Simulinda</v>
          </cell>
          <cell r="D184" t="str">
            <v>Simalomo</v>
          </cell>
          <cell r="E184" t="str">
            <v xml:space="preserve">Male </v>
          </cell>
          <cell r="F184">
            <v>31146</v>
          </cell>
          <cell r="G184">
            <v>34.032876712328765</v>
          </cell>
          <cell r="H184" t="str">
            <v>MSNR</v>
          </cell>
          <cell r="I184" t="str">
            <v>DOUGLAS AC</v>
          </cell>
        </row>
        <row r="185">
          <cell r="A185">
            <v>199</v>
          </cell>
          <cell r="C185" t="str">
            <v>Orapeleng</v>
          </cell>
          <cell r="D185" t="str">
            <v>Pule</v>
          </cell>
          <cell r="E185" t="str">
            <v xml:space="preserve">Male </v>
          </cell>
          <cell r="F185">
            <v>29354</v>
          </cell>
          <cell r="G185">
            <v>38.942465753424656</v>
          </cell>
          <cell r="H185" t="str">
            <v>M35</v>
          </cell>
          <cell r="I185" t="str">
            <v>KURUMAN RC</v>
          </cell>
        </row>
        <row r="186">
          <cell r="A186">
            <v>200</v>
          </cell>
          <cell r="C186" t="str">
            <v>Carina</v>
          </cell>
          <cell r="D186" t="str">
            <v>Myburgh</v>
          </cell>
          <cell r="E186" t="str">
            <v>Female</v>
          </cell>
          <cell r="F186">
            <v>26704</v>
          </cell>
          <cell r="G186">
            <v>46.202739726027396</v>
          </cell>
          <cell r="H186" t="str">
            <v>F45</v>
          </cell>
          <cell r="I186" t="str">
            <v>DOUGLAS AC</v>
          </cell>
        </row>
        <row r="187">
          <cell r="A187">
            <v>201</v>
          </cell>
          <cell r="C187" t="str">
            <v>Wabotlhe</v>
          </cell>
          <cell r="D187" t="str">
            <v>Moreri</v>
          </cell>
          <cell r="E187" t="str">
            <v>Female</v>
          </cell>
          <cell r="F187">
            <v>29122</v>
          </cell>
          <cell r="G187">
            <v>39.578082191780823</v>
          </cell>
          <cell r="H187" t="str">
            <v>F35</v>
          </cell>
          <cell r="I187" t="str">
            <v>KURUMAN RC</v>
          </cell>
        </row>
        <row r="188">
          <cell r="A188">
            <v>202</v>
          </cell>
          <cell r="C188" t="str">
            <v>Josef</v>
          </cell>
          <cell r="D188" t="str">
            <v>Fourie</v>
          </cell>
          <cell r="E188" t="str">
            <v xml:space="preserve">Male </v>
          </cell>
          <cell r="F188">
            <v>25197</v>
          </cell>
          <cell r="G188">
            <v>50.331506849315069</v>
          </cell>
          <cell r="H188" t="str">
            <v>M50</v>
          </cell>
          <cell r="I188" t="str">
            <v>DOUGLAS AC</v>
          </cell>
        </row>
        <row r="189">
          <cell r="A189">
            <v>203</v>
          </cell>
          <cell r="C189" t="str">
            <v>Kemothibile</v>
          </cell>
          <cell r="D189" t="str">
            <v>Phiri</v>
          </cell>
          <cell r="E189" t="str">
            <v xml:space="preserve">Male </v>
          </cell>
          <cell r="F189">
            <v>27808</v>
          </cell>
          <cell r="G189">
            <v>43.178082191780824</v>
          </cell>
          <cell r="H189" t="str">
            <v>M40</v>
          </cell>
          <cell r="I189" t="str">
            <v>KURUMAN RC</v>
          </cell>
        </row>
        <row r="190">
          <cell r="A190">
            <v>204</v>
          </cell>
          <cell r="C190" t="str">
            <v>Edward</v>
          </cell>
          <cell r="D190" t="str">
            <v>Boer</v>
          </cell>
          <cell r="E190" t="str">
            <v xml:space="preserve">Male </v>
          </cell>
          <cell r="F190">
            <v>24518</v>
          </cell>
          <cell r="G190">
            <v>52.19178082191781</v>
          </cell>
          <cell r="H190" t="str">
            <v>M50</v>
          </cell>
          <cell r="I190" t="str">
            <v>DOUGLAS AC</v>
          </cell>
        </row>
        <row r="191">
          <cell r="A191">
            <v>205</v>
          </cell>
          <cell r="C191" t="str">
            <v>Yolanda</v>
          </cell>
          <cell r="D191" t="str">
            <v>Xakana</v>
          </cell>
          <cell r="E191" t="str">
            <v>Female</v>
          </cell>
          <cell r="F191">
            <v>33199</v>
          </cell>
          <cell r="G191">
            <v>28.408219178082192</v>
          </cell>
          <cell r="H191" t="str">
            <v>FSNR</v>
          </cell>
          <cell r="I191" t="str">
            <v>KURUMAN RC</v>
          </cell>
        </row>
        <row r="192">
          <cell r="A192">
            <v>206</v>
          </cell>
          <cell r="C192" t="str">
            <v>Phillip</v>
          </cell>
          <cell r="D192" t="str">
            <v>Visagie</v>
          </cell>
          <cell r="E192" t="str">
            <v xml:space="preserve">Male </v>
          </cell>
          <cell r="F192">
            <v>19466</v>
          </cell>
          <cell r="G192">
            <v>66.032876712328772</v>
          </cell>
          <cell r="H192" t="str">
            <v>M65</v>
          </cell>
          <cell r="I192" t="str">
            <v>DOUGLAS AC</v>
          </cell>
        </row>
        <row r="193">
          <cell r="A193">
            <v>207</v>
          </cell>
          <cell r="C193" t="str">
            <v>Johanet</v>
          </cell>
          <cell r="D193" t="str">
            <v>Cilliers</v>
          </cell>
          <cell r="E193" t="str">
            <v>Female</v>
          </cell>
          <cell r="F193">
            <v>30431</v>
          </cell>
          <cell r="G193">
            <v>35.991780821917807</v>
          </cell>
          <cell r="H193" t="str">
            <v>F35</v>
          </cell>
          <cell r="I193" t="str">
            <v>DOUGLAS AC</v>
          </cell>
        </row>
        <row r="194">
          <cell r="A194">
            <v>208</v>
          </cell>
          <cell r="C194" t="str">
            <v>Danielle</v>
          </cell>
          <cell r="D194" t="str">
            <v>Fourie</v>
          </cell>
          <cell r="E194" t="str">
            <v>Female</v>
          </cell>
          <cell r="F194">
            <v>26707</v>
          </cell>
          <cell r="G194">
            <v>46.194520547945203</v>
          </cell>
          <cell r="H194" t="str">
            <v>F45</v>
          </cell>
          <cell r="I194" t="str">
            <v>DOUGLAS AC</v>
          </cell>
        </row>
        <row r="195">
          <cell r="A195">
            <v>209</v>
          </cell>
          <cell r="C195" t="str">
            <v>Sinclaire</v>
          </cell>
          <cell r="D195" t="str">
            <v>Morolong</v>
          </cell>
          <cell r="E195" t="str">
            <v xml:space="preserve">Male </v>
          </cell>
          <cell r="F195">
            <v>37763</v>
          </cell>
          <cell r="G195">
            <v>15.904109589041095</v>
          </cell>
          <cell r="H195" t="str">
            <v>MJUN</v>
          </cell>
          <cell r="I195" t="str">
            <v>DOUGLAS AC</v>
          </cell>
        </row>
        <row r="196">
          <cell r="A196">
            <v>211</v>
          </cell>
          <cell r="C196" t="str">
            <v>Rika</v>
          </cell>
          <cell r="D196" t="str">
            <v>Myburg</v>
          </cell>
          <cell r="E196" t="str">
            <v>Female</v>
          </cell>
          <cell r="F196">
            <v>25155</v>
          </cell>
          <cell r="G196">
            <v>50.446575342465756</v>
          </cell>
          <cell r="H196" t="str">
            <v>F50</v>
          </cell>
          <cell r="I196" t="str">
            <v>DOUGLAS AC</v>
          </cell>
        </row>
        <row r="197">
          <cell r="A197">
            <v>214</v>
          </cell>
          <cell r="C197" t="str">
            <v>Mariska</v>
          </cell>
          <cell r="D197" t="str">
            <v>Gerber</v>
          </cell>
          <cell r="E197" t="str">
            <v>Female</v>
          </cell>
          <cell r="F197">
            <v>32769</v>
          </cell>
          <cell r="G197">
            <v>29.586301369863012</v>
          </cell>
          <cell r="H197" t="str">
            <v>FSNR</v>
          </cell>
          <cell r="I197" t="str">
            <v>DOUGLAS AC</v>
          </cell>
        </row>
        <row r="198">
          <cell r="A198">
            <v>216</v>
          </cell>
          <cell r="C198" t="str">
            <v>Lindiwe</v>
          </cell>
          <cell r="D198" t="str">
            <v>Sibenya</v>
          </cell>
          <cell r="E198" t="str">
            <v>Female</v>
          </cell>
          <cell r="F198">
            <v>34780</v>
          </cell>
          <cell r="G198">
            <v>24.076712328767123</v>
          </cell>
          <cell r="H198" t="str">
            <v>FSNR</v>
          </cell>
          <cell r="I198" t="str">
            <v>GALESHEWE AC</v>
          </cell>
        </row>
        <row r="199">
          <cell r="A199">
            <v>217</v>
          </cell>
          <cell r="C199" t="str">
            <v>Thomas</v>
          </cell>
          <cell r="D199" t="str">
            <v>Mongwe</v>
          </cell>
          <cell r="E199" t="str">
            <v xml:space="preserve">Male </v>
          </cell>
          <cell r="F199">
            <v>23578</v>
          </cell>
          <cell r="G199">
            <v>54.767123287671232</v>
          </cell>
          <cell r="H199" t="str">
            <v>M50</v>
          </cell>
          <cell r="I199" t="str">
            <v>GALESHEWE AC</v>
          </cell>
        </row>
        <row r="200">
          <cell r="A200">
            <v>218</v>
          </cell>
          <cell r="C200" t="str">
            <v xml:space="preserve">Kealeboga </v>
          </cell>
          <cell r="D200" t="str">
            <v>Mothupi</v>
          </cell>
          <cell r="E200" t="str">
            <v xml:space="preserve">Male </v>
          </cell>
          <cell r="F200">
            <v>31642</v>
          </cell>
          <cell r="G200">
            <v>32.673972602739724</v>
          </cell>
          <cell r="H200" t="str">
            <v>MSNR</v>
          </cell>
          <cell r="I200" t="str">
            <v>GALESHEWE AC</v>
          </cell>
        </row>
        <row r="201">
          <cell r="A201">
            <v>219</v>
          </cell>
          <cell r="C201" t="str">
            <v>Elsie</v>
          </cell>
          <cell r="D201" t="str">
            <v>Du Toit</v>
          </cell>
          <cell r="E201" t="str">
            <v>Female</v>
          </cell>
          <cell r="F201">
            <v>30424</v>
          </cell>
          <cell r="G201">
            <v>36.010958904109586</v>
          </cell>
          <cell r="H201" t="str">
            <v>F35</v>
          </cell>
          <cell r="I201" t="str">
            <v>DOUGLAS AC</v>
          </cell>
        </row>
        <row r="202">
          <cell r="A202">
            <v>220</v>
          </cell>
          <cell r="C202" t="str">
            <v>Sune</v>
          </cell>
          <cell r="D202" t="str">
            <v>Swanepoel</v>
          </cell>
          <cell r="E202" t="str">
            <v>Female</v>
          </cell>
          <cell r="F202">
            <v>37887</v>
          </cell>
          <cell r="G202">
            <v>15.564383561643835</v>
          </cell>
          <cell r="H202" t="str">
            <v>FJUN</v>
          </cell>
          <cell r="I202" t="str">
            <v>DOUGLAS AC</v>
          </cell>
        </row>
        <row r="203">
          <cell r="A203">
            <v>221</v>
          </cell>
          <cell r="C203" t="str">
            <v>Patrick</v>
          </cell>
          <cell r="D203" t="str">
            <v>Banthom</v>
          </cell>
          <cell r="E203" t="str">
            <v xml:space="preserve">Male </v>
          </cell>
          <cell r="F203">
            <v>27436</v>
          </cell>
          <cell r="G203">
            <v>44.197260273972603</v>
          </cell>
          <cell r="H203" t="str">
            <v>M40</v>
          </cell>
          <cell r="I203" t="str">
            <v xml:space="preserve">WESRUN  </v>
          </cell>
        </row>
        <row r="204">
          <cell r="A204">
            <v>222</v>
          </cell>
          <cell r="C204" t="str">
            <v>Edwin</v>
          </cell>
          <cell r="D204" t="str">
            <v>Mokgalagadi</v>
          </cell>
          <cell r="E204" t="str">
            <v xml:space="preserve">Male </v>
          </cell>
          <cell r="F204">
            <v>27299</v>
          </cell>
          <cell r="G204">
            <v>44.57260273972603</v>
          </cell>
          <cell r="H204" t="str">
            <v>M40</v>
          </cell>
          <cell r="I204" t="str">
            <v>WESRUN</v>
          </cell>
        </row>
        <row r="205">
          <cell r="A205">
            <v>223</v>
          </cell>
          <cell r="C205" t="str">
            <v>Alvera</v>
          </cell>
          <cell r="D205" t="str">
            <v>Ricketts</v>
          </cell>
          <cell r="E205" t="str">
            <v>Female</v>
          </cell>
          <cell r="F205">
            <v>25267</v>
          </cell>
          <cell r="G205">
            <v>50.139726027397259</v>
          </cell>
          <cell r="H205" t="str">
            <v>F50</v>
          </cell>
          <cell r="I205" t="str">
            <v>WESRUN</v>
          </cell>
        </row>
        <row r="206">
          <cell r="A206">
            <v>224</v>
          </cell>
          <cell r="C206" t="str">
            <v>Mukadi</v>
          </cell>
          <cell r="D206" t="str">
            <v>Kabinda</v>
          </cell>
          <cell r="E206" t="str">
            <v xml:space="preserve">Male </v>
          </cell>
          <cell r="F206">
            <v>29043</v>
          </cell>
          <cell r="G206">
            <v>39.794520547945204</v>
          </cell>
          <cell r="H206" t="str">
            <v>M35</v>
          </cell>
          <cell r="I206" t="str">
            <v>WESRUN</v>
          </cell>
        </row>
        <row r="207">
          <cell r="A207">
            <v>225</v>
          </cell>
          <cell r="C207" t="str">
            <v>Heliza</v>
          </cell>
          <cell r="D207" t="str">
            <v>Koekemoer</v>
          </cell>
          <cell r="E207" t="str">
            <v xml:space="preserve">Male </v>
          </cell>
          <cell r="F207">
            <v>30077</v>
          </cell>
          <cell r="G207">
            <v>36.961643835616435</v>
          </cell>
          <cell r="H207" t="str">
            <v>M35</v>
          </cell>
          <cell r="I207" t="str">
            <v>WESRUN</v>
          </cell>
        </row>
        <row r="208">
          <cell r="A208">
            <v>226</v>
          </cell>
          <cell r="C208" t="str">
            <v>Wilna</v>
          </cell>
          <cell r="D208" t="str">
            <v>Vorster</v>
          </cell>
          <cell r="E208" t="str">
            <v xml:space="preserve">Male </v>
          </cell>
          <cell r="F208">
            <v>28731</v>
          </cell>
          <cell r="G208">
            <v>40.649315068493152</v>
          </cell>
          <cell r="H208" t="str">
            <v>M40</v>
          </cell>
          <cell r="I208" t="str">
            <v>WESRUN</v>
          </cell>
        </row>
        <row r="209">
          <cell r="A209">
            <v>227</v>
          </cell>
          <cell r="C209" t="str">
            <v>Clarisha-Anzyl</v>
          </cell>
          <cell r="D209" t="str">
            <v>Kriel</v>
          </cell>
          <cell r="E209" t="str">
            <v>Female</v>
          </cell>
          <cell r="F209">
            <v>37787</v>
          </cell>
          <cell r="G209">
            <v>15.838356164383562</v>
          </cell>
          <cell r="H209" t="str">
            <v>FJUN</v>
          </cell>
          <cell r="I209" t="str">
            <v>DOUGLAS AC</v>
          </cell>
        </row>
        <row r="210">
          <cell r="A210">
            <v>228</v>
          </cell>
          <cell r="C210" t="str">
            <v>Nadia</v>
          </cell>
          <cell r="D210" t="str">
            <v>Swanepoel</v>
          </cell>
          <cell r="E210" t="str">
            <v>Female</v>
          </cell>
          <cell r="F210">
            <v>29690</v>
          </cell>
          <cell r="G210">
            <v>38.021917808219179</v>
          </cell>
          <cell r="H210" t="str">
            <v>F35</v>
          </cell>
          <cell r="I210" t="str">
            <v>WESRUN</v>
          </cell>
        </row>
        <row r="211">
          <cell r="A211">
            <v>229</v>
          </cell>
          <cell r="C211" t="str">
            <v>Shawn</v>
          </cell>
          <cell r="D211" t="str">
            <v>Moses</v>
          </cell>
          <cell r="E211" t="str">
            <v xml:space="preserve">Male </v>
          </cell>
          <cell r="F211">
            <v>31601</v>
          </cell>
          <cell r="G211">
            <v>32.786301369863011</v>
          </cell>
          <cell r="H211" t="str">
            <v>MSNR</v>
          </cell>
          <cell r="I211" t="str">
            <v>WESRUN</v>
          </cell>
        </row>
        <row r="212">
          <cell r="A212">
            <v>230</v>
          </cell>
          <cell r="C212" t="str">
            <v>Ellen</v>
          </cell>
          <cell r="D212" t="str">
            <v>Bekker</v>
          </cell>
          <cell r="E212" t="str">
            <v>Female</v>
          </cell>
          <cell r="F212">
            <v>22701</v>
          </cell>
          <cell r="G212">
            <v>57.169863013698631</v>
          </cell>
          <cell r="H212" t="str">
            <v>F55</v>
          </cell>
          <cell r="I212" t="str">
            <v>WESRUN</v>
          </cell>
        </row>
        <row r="213">
          <cell r="A213">
            <v>231</v>
          </cell>
          <cell r="C213" t="str">
            <v>Rochelle</v>
          </cell>
          <cell r="D213" t="str">
            <v xml:space="preserve">Claassen </v>
          </cell>
          <cell r="E213" t="str">
            <v>Female</v>
          </cell>
          <cell r="F213">
            <v>33983</v>
          </cell>
          <cell r="G213">
            <v>26.260273972602739</v>
          </cell>
          <cell r="H213" t="str">
            <v>FSNR</v>
          </cell>
          <cell r="I213" t="str">
            <v>WESRUN</v>
          </cell>
        </row>
        <row r="214">
          <cell r="A214">
            <v>232</v>
          </cell>
          <cell r="C214" t="str">
            <v>Willem</v>
          </cell>
          <cell r="D214" t="str">
            <v>Rosslee</v>
          </cell>
          <cell r="E214" t="str">
            <v xml:space="preserve">Male </v>
          </cell>
          <cell r="F214">
            <v>23978</v>
          </cell>
          <cell r="G214">
            <v>53.671232876712331</v>
          </cell>
          <cell r="H214" t="str">
            <v>M50</v>
          </cell>
          <cell r="I214" t="str">
            <v>WESRUN</v>
          </cell>
        </row>
        <row r="215">
          <cell r="A215">
            <v>233</v>
          </cell>
          <cell r="C215" t="str">
            <v>Quintin</v>
          </cell>
          <cell r="D215" t="str">
            <v>Liddle</v>
          </cell>
          <cell r="E215" t="str">
            <v xml:space="preserve">Male </v>
          </cell>
          <cell r="F215">
            <v>31007</v>
          </cell>
          <cell r="G215">
            <v>34.413698630136984</v>
          </cell>
          <cell r="H215" t="str">
            <v>MSNR</v>
          </cell>
          <cell r="I215" t="str">
            <v>WESRUN</v>
          </cell>
        </row>
        <row r="216">
          <cell r="A216">
            <v>234</v>
          </cell>
          <cell r="C216" t="str">
            <v>Austin</v>
          </cell>
          <cell r="D216" t="str">
            <v>Van Rooy</v>
          </cell>
          <cell r="E216" t="str">
            <v xml:space="preserve">Male </v>
          </cell>
          <cell r="F216">
            <v>35788</v>
          </cell>
          <cell r="G216">
            <v>21.315068493150687</v>
          </cell>
          <cell r="H216" t="str">
            <v>MSNR</v>
          </cell>
          <cell r="I216" t="str">
            <v>WESRUN</v>
          </cell>
        </row>
        <row r="217">
          <cell r="A217">
            <v>235</v>
          </cell>
          <cell r="C217" t="str">
            <v>Rika</v>
          </cell>
          <cell r="D217" t="str">
            <v>Swanepoel</v>
          </cell>
          <cell r="E217" t="str">
            <v>Female</v>
          </cell>
          <cell r="F217">
            <v>26507</v>
          </cell>
          <cell r="G217">
            <v>46.742465753424661</v>
          </cell>
          <cell r="H217" t="str">
            <v>F45</v>
          </cell>
          <cell r="I217" t="str">
            <v>WESRUN</v>
          </cell>
        </row>
        <row r="218">
          <cell r="A218">
            <v>236</v>
          </cell>
          <cell r="C218" t="str">
            <v>Gert</v>
          </cell>
          <cell r="D218" t="str">
            <v>Schutte</v>
          </cell>
          <cell r="E218" t="str">
            <v xml:space="preserve">Male </v>
          </cell>
          <cell r="F218">
            <v>29726</v>
          </cell>
          <cell r="G218">
            <v>37.923287671232877</v>
          </cell>
          <cell r="H218" t="str">
            <v>M35</v>
          </cell>
          <cell r="I218" t="str">
            <v>KBYHAR</v>
          </cell>
        </row>
        <row r="219">
          <cell r="A219">
            <v>237</v>
          </cell>
          <cell r="C219" t="str">
            <v>David</v>
          </cell>
          <cell r="D219" t="str">
            <v>Du Plessis</v>
          </cell>
          <cell r="E219" t="str">
            <v xml:space="preserve">Male </v>
          </cell>
          <cell r="F219">
            <v>29829</v>
          </cell>
          <cell r="G219">
            <v>37.641095890410959</v>
          </cell>
          <cell r="H219" t="str">
            <v>M35</v>
          </cell>
          <cell r="I219" t="str">
            <v>KBYHAR</v>
          </cell>
        </row>
        <row r="220">
          <cell r="A220">
            <v>238</v>
          </cell>
          <cell r="C220" t="str">
            <v>Jacobus</v>
          </cell>
          <cell r="D220" t="str">
            <v>van Eck</v>
          </cell>
          <cell r="E220" t="str">
            <v xml:space="preserve">Male </v>
          </cell>
          <cell r="F220">
            <v>20322</v>
          </cell>
          <cell r="G220">
            <v>63.68767123287671</v>
          </cell>
          <cell r="H220" t="str">
            <v>M60</v>
          </cell>
          <cell r="I220" t="str">
            <v>KBYHAR</v>
          </cell>
        </row>
        <row r="221">
          <cell r="A221">
            <v>239</v>
          </cell>
          <cell r="C221" t="str">
            <v>Jacobus</v>
          </cell>
          <cell r="D221" t="str">
            <v>Van Blerk</v>
          </cell>
          <cell r="E221" t="str">
            <v xml:space="preserve">Male </v>
          </cell>
          <cell r="F221">
            <v>25378</v>
          </cell>
          <cell r="G221">
            <v>49.835616438356162</v>
          </cell>
          <cell r="H221" t="str">
            <v>M</v>
          </cell>
          <cell r="I221" t="str">
            <v>KBYHAR</v>
          </cell>
        </row>
        <row r="222">
          <cell r="A222">
            <v>240</v>
          </cell>
          <cell r="C222" t="str">
            <v>Ria</v>
          </cell>
          <cell r="D222" t="str">
            <v>Janse van Vuuren</v>
          </cell>
          <cell r="E222" t="str">
            <v>Female</v>
          </cell>
          <cell r="F222">
            <v>20909</v>
          </cell>
          <cell r="G222">
            <v>62.079452054794523</v>
          </cell>
          <cell r="H222" t="str">
            <v>F60</v>
          </cell>
          <cell r="I222" t="str">
            <v>KBYHAR</v>
          </cell>
        </row>
        <row r="223">
          <cell r="A223">
            <v>241</v>
          </cell>
          <cell r="C223" t="str">
            <v>David</v>
          </cell>
          <cell r="D223" t="str">
            <v>Janse van Vuuren</v>
          </cell>
          <cell r="E223" t="str">
            <v xml:space="preserve">Male </v>
          </cell>
          <cell r="F223">
            <v>19919</v>
          </cell>
          <cell r="G223">
            <v>64.791780821917811</v>
          </cell>
          <cell r="H223" t="str">
            <v>M60</v>
          </cell>
          <cell r="I223" t="str">
            <v>KBYHAR</v>
          </cell>
        </row>
        <row r="224">
          <cell r="A224">
            <v>242</v>
          </cell>
          <cell r="C224" t="str">
            <v>Lizelle</v>
          </cell>
          <cell r="D224" t="str">
            <v>Beukes</v>
          </cell>
          <cell r="E224" t="str">
            <v>Female</v>
          </cell>
          <cell r="F224">
            <v>26793</v>
          </cell>
          <cell r="G224">
            <v>45.958904109589042</v>
          </cell>
          <cell r="H224" t="str">
            <v>F45</v>
          </cell>
          <cell r="I224" t="str">
            <v>KBYHAR</v>
          </cell>
        </row>
        <row r="225">
          <cell r="A225">
            <v>243</v>
          </cell>
          <cell r="C225" t="str">
            <v>Marinda</v>
          </cell>
          <cell r="D225" t="str">
            <v>Gouws</v>
          </cell>
          <cell r="E225" t="str">
            <v>Female</v>
          </cell>
          <cell r="F225">
            <v>21519</v>
          </cell>
          <cell r="G225">
            <v>60.408219178082192</v>
          </cell>
          <cell r="H225" t="str">
            <v>F60</v>
          </cell>
          <cell r="I225" t="str">
            <v>KBYHAR</v>
          </cell>
        </row>
        <row r="226">
          <cell r="A226">
            <v>244</v>
          </cell>
          <cell r="C226" t="str">
            <v>Dan</v>
          </cell>
          <cell r="D226" t="str">
            <v>Mamogwe</v>
          </cell>
          <cell r="E226" t="str">
            <v xml:space="preserve">Male </v>
          </cell>
          <cell r="F226">
            <v>28708</v>
          </cell>
          <cell r="G226">
            <v>40.712328767123289</v>
          </cell>
          <cell r="H226" t="str">
            <v>M40</v>
          </cell>
          <cell r="I226" t="str">
            <v>KBYHAR</v>
          </cell>
        </row>
        <row r="227">
          <cell r="A227">
            <v>245</v>
          </cell>
          <cell r="C227" t="str">
            <v xml:space="preserve">Kelebogile </v>
          </cell>
          <cell r="D227" t="str">
            <v>Bambani</v>
          </cell>
          <cell r="E227" t="str">
            <v>Female</v>
          </cell>
          <cell r="F227">
            <v>31083</v>
          </cell>
          <cell r="G227">
            <v>34.205479452054796</v>
          </cell>
          <cell r="H227" t="str">
            <v>FSNR</v>
          </cell>
          <cell r="I227" t="str">
            <v>KBYHAR</v>
          </cell>
        </row>
        <row r="228">
          <cell r="A228">
            <v>246</v>
          </cell>
          <cell r="C228" t="str">
            <v>Emmanuel</v>
          </cell>
          <cell r="D228" t="str">
            <v>Salome</v>
          </cell>
          <cell r="E228" t="str">
            <v xml:space="preserve">Male </v>
          </cell>
          <cell r="F228">
            <v>31467</v>
          </cell>
          <cell r="G228">
            <v>33.153424657534245</v>
          </cell>
          <cell r="H228" t="str">
            <v>MSNR</v>
          </cell>
          <cell r="I228" t="str">
            <v>KBYHAR</v>
          </cell>
        </row>
        <row r="229">
          <cell r="A229">
            <v>247</v>
          </cell>
          <cell r="C229" t="str">
            <v>Bernard</v>
          </cell>
          <cell r="D229" t="str">
            <v>Lahoud</v>
          </cell>
          <cell r="E229" t="str">
            <v xml:space="preserve">Male </v>
          </cell>
          <cell r="F229">
            <v>21357</v>
          </cell>
          <cell r="G229">
            <v>60.852054794520548</v>
          </cell>
          <cell r="H229" t="str">
            <v>M60</v>
          </cell>
          <cell r="I229" t="str">
            <v>KBYHAR</v>
          </cell>
        </row>
        <row r="230">
          <cell r="A230">
            <v>248</v>
          </cell>
          <cell r="C230" t="str">
            <v>Anelle</v>
          </cell>
          <cell r="D230" t="str">
            <v>Liebenberg</v>
          </cell>
          <cell r="E230" t="str">
            <v>Female</v>
          </cell>
          <cell r="F230">
            <v>26884</v>
          </cell>
          <cell r="G230">
            <v>45.709589041095889</v>
          </cell>
          <cell r="H230" t="str">
            <v>F45</v>
          </cell>
          <cell r="I230" t="str">
            <v>KBYHAR</v>
          </cell>
        </row>
        <row r="231">
          <cell r="A231">
            <v>249</v>
          </cell>
          <cell r="C231" t="str">
            <v>Stefanie</v>
          </cell>
          <cell r="D231" t="str">
            <v>Schutte</v>
          </cell>
          <cell r="E231" t="str">
            <v>Female</v>
          </cell>
          <cell r="F231">
            <v>29765</v>
          </cell>
          <cell r="G231">
            <v>37.816438356164383</v>
          </cell>
          <cell r="H231" t="str">
            <v>F35</v>
          </cell>
          <cell r="I231" t="str">
            <v>KBYHAR</v>
          </cell>
        </row>
        <row r="232">
          <cell r="A232">
            <v>251</v>
          </cell>
          <cell r="C232" t="str">
            <v>Mark</v>
          </cell>
          <cell r="D232" t="str">
            <v>Fletcher</v>
          </cell>
          <cell r="E232" t="str">
            <v xml:space="preserve">Male </v>
          </cell>
          <cell r="F232">
            <v>22936</v>
          </cell>
          <cell r="G232">
            <v>56.526027397260272</v>
          </cell>
          <cell r="H232" t="str">
            <v>M55</v>
          </cell>
          <cell r="I232" t="str">
            <v>KBYHAR</v>
          </cell>
        </row>
        <row r="233">
          <cell r="A233">
            <v>252</v>
          </cell>
          <cell r="C233" t="str">
            <v>Allison</v>
          </cell>
          <cell r="D233" t="str">
            <v>Fletcher</v>
          </cell>
          <cell r="E233" t="str">
            <v>Female</v>
          </cell>
          <cell r="F233">
            <v>23704</v>
          </cell>
          <cell r="G233">
            <v>54.421917808219177</v>
          </cell>
          <cell r="H233" t="str">
            <v>F50</v>
          </cell>
          <cell r="I233" t="str">
            <v>KBYHAR</v>
          </cell>
        </row>
        <row r="234">
          <cell r="A234">
            <v>254</v>
          </cell>
          <cell r="C234" t="str">
            <v>Rohan</v>
          </cell>
          <cell r="D234" t="str">
            <v>Seaman</v>
          </cell>
          <cell r="E234" t="str">
            <v xml:space="preserve">Male </v>
          </cell>
          <cell r="F234">
            <v>28819</v>
          </cell>
          <cell r="G234">
            <v>40.408219178082192</v>
          </cell>
          <cell r="H234" t="str">
            <v>M40</v>
          </cell>
          <cell r="I234" t="str">
            <v>KBYHAR</v>
          </cell>
        </row>
        <row r="235">
          <cell r="A235">
            <v>255</v>
          </cell>
          <cell r="C235" t="str">
            <v xml:space="preserve">Ulrich </v>
          </cell>
          <cell r="D235" t="str">
            <v>Janse van Vuuren</v>
          </cell>
          <cell r="E235" t="str">
            <v xml:space="preserve">Male </v>
          </cell>
          <cell r="F235">
            <v>31856</v>
          </cell>
          <cell r="G235">
            <v>32.087671232876716</v>
          </cell>
          <cell r="H235" t="str">
            <v>MSNR</v>
          </cell>
          <cell r="I235" t="str">
            <v>KBYHAR</v>
          </cell>
        </row>
        <row r="236">
          <cell r="A236">
            <v>256</v>
          </cell>
          <cell r="C236" t="str">
            <v>Marike</v>
          </cell>
          <cell r="D236" t="str">
            <v>Janse van Vuuren</v>
          </cell>
          <cell r="E236" t="str">
            <v>Female</v>
          </cell>
          <cell r="F236">
            <v>33144</v>
          </cell>
          <cell r="G236">
            <v>28.55890410958904</v>
          </cell>
          <cell r="H236" t="str">
            <v>FSNR</v>
          </cell>
          <cell r="I236" t="str">
            <v>KBYHAR</v>
          </cell>
        </row>
        <row r="237">
          <cell r="A237">
            <v>257</v>
          </cell>
          <cell r="C237" t="str">
            <v>Jacomina</v>
          </cell>
          <cell r="D237" t="str">
            <v>Van Heerden</v>
          </cell>
          <cell r="E237" t="str">
            <v>Female</v>
          </cell>
          <cell r="F237">
            <v>29672</v>
          </cell>
          <cell r="G237">
            <v>38.07123287671233</v>
          </cell>
          <cell r="H237" t="str">
            <v>F35</v>
          </cell>
          <cell r="I237" t="str">
            <v>KATHU RR</v>
          </cell>
        </row>
        <row r="238">
          <cell r="A238">
            <v>258</v>
          </cell>
          <cell r="C238" t="str">
            <v>Erik</v>
          </cell>
          <cell r="D238" t="str">
            <v>Loots</v>
          </cell>
          <cell r="E238" t="str">
            <v xml:space="preserve">Male </v>
          </cell>
          <cell r="F238">
            <v>32596</v>
          </cell>
          <cell r="G238">
            <v>30.06027397260274</v>
          </cell>
          <cell r="H238" t="str">
            <v>MSNR</v>
          </cell>
          <cell r="I238" t="str">
            <v>KATHU RR</v>
          </cell>
        </row>
        <row r="239">
          <cell r="A239">
            <v>259</v>
          </cell>
          <cell r="C239" t="str">
            <v>Mariska</v>
          </cell>
          <cell r="D239" t="str">
            <v>Janse van Rensburg</v>
          </cell>
          <cell r="E239" t="str">
            <v>Female</v>
          </cell>
          <cell r="F239">
            <v>30764</v>
          </cell>
          <cell r="G239">
            <v>35.079452054794523</v>
          </cell>
          <cell r="H239" t="str">
            <v>F35</v>
          </cell>
          <cell r="I239" t="str">
            <v>KATHU RR</v>
          </cell>
        </row>
        <row r="240">
          <cell r="A240">
            <v>260</v>
          </cell>
          <cell r="C240" t="str">
            <v>Thomas</v>
          </cell>
          <cell r="D240" t="str">
            <v>Loots</v>
          </cell>
          <cell r="E240" t="str">
            <v xml:space="preserve">Male </v>
          </cell>
          <cell r="F240">
            <v>34122</v>
          </cell>
          <cell r="G240">
            <v>25.87945205479452</v>
          </cell>
          <cell r="H240" t="str">
            <v>MSNR</v>
          </cell>
          <cell r="I240" t="str">
            <v>KATHU RR</v>
          </cell>
        </row>
        <row r="241">
          <cell r="A241">
            <v>261</v>
          </cell>
          <cell r="C241" t="str">
            <v>Catharina</v>
          </cell>
          <cell r="D241" t="str">
            <v>Loots</v>
          </cell>
          <cell r="E241" t="str">
            <v>Female</v>
          </cell>
          <cell r="F241">
            <v>35255</v>
          </cell>
          <cell r="G241">
            <v>22.775342465753425</v>
          </cell>
          <cell r="H241" t="str">
            <v>FSNR</v>
          </cell>
          <cell r="I241" t="str">
            <v>KATHU RR</v>
          </cell>
        </row>
        <row r="242">
          <cell r="A242">
            <v>262</v>
          </cell>
          <cell r="C242" t="str">
            <v>Marike</v>
          </cell>
          <cell r="D242" t="str">
            <v>Markram</v>
          </cell>
          <cell r="E242" t="str">
            <v>Female</v>
          </cell>
          <cell r="F242">
            <v>29184</v>
          </cell>
          <cell r="G242">
            <v>39.408219178082192</v>
          </cell>
          <cell r="H242" t="str">
            <v>F35</v>
          </cell>
          <cell r="I242" t="str">
            <v>KATHU RR</v>
          </cell>
        </row>
        <row r="243">
          <cell r="A243">
            <v>263</v>
          </cell>
          <cell r="C243" t="str">
            <v>Marli</v>
          </cell>
          <cell r="D243" t="str">
            <v>Kasselman</v>
          </cell>
          <cell r="E243" t="str">
            <v>Female</v>
          </cell>
          <cell r="F243">
            <v>30605</v>
          </cell>
          <cell r="G243">
            <v>35.515068493150686</v>
          </cell>
          <cell r="H243" t="str">
            <v>F35</v>
          </cell>
          <cell r="I243" t="str">
            <v>VKRR</v>
          </cell>
        </row>
        <row r="244">
          <cell r="A244">
            <v>265</v>
          </cell>
          <cell r="C244" t="str">
            <v>Hendrik</v>
          </cell>
          <cell r="D244" t="str">
            <v>Matthee</v>
          </cell>
          <cell r="E244" t="str">
            <v xml:space="preserve">Male </v>
          </cell>
          <cell r="F244">
            <v>24734</v>
          </cell>
          <cell r="G244">
            <v>51.6</v>
          </cell>
          <cell r="H244" t="str">
            <v>M50</v>
          </cell>
          <cell r="I244" t="str">
            <v>KATHU RR</v>
          </cell>
        </row>
        <row r="245">
          <cell r="A245">
            <v>266</v>
          </cell>
          <cell r="C245" t="str">
            <v>Martha</v>
          </cell>
          <cell r="D245" t="str">
            <v>Loots</v>
          </cell>
          <cell r="E245" t="str">
            <v>Female</v>
          </cell>
          <cell r="F245">
            <v>36019</v>
          </cell>
          <cell r="G245">
            <v>20.682191780821917</v>
          </cell>
          <cell r="H245" t="str">
            <v>FSNR</v>
          </cell>
          <cell r="I245" t="str">
            <v>KATHU RR</v>
          </cell>
        </row>
        <row r="246">
          <cell r="A246">
            <v>267</v>
          </cell>
          <cell r="C246" t="str">
            <v>Rudolf</v>
          </cell>
          <cell r="D246" t="str">
            <v>Loots</v>
          </cell>
          <cell r="E246" t="str">
            <v xml:space="preserve">Male </v>
          </cell>
          <cell r="F246">
            <v>33617</v>
          </cell>
          <cell r="G246">
            <v>27.263013698630136</v>
          </cell>
          <cell r="H246" t="str">
            <v>MSNR</v>
          </cell>
          <cell r="I246" t="str">
            <v>KATHU RR</v>
          </cell>
        </row>
        <row r="247">
          <cell r="A247">
            <v>268</v>
          </cell>
          <cell r="C247" t="str">
            <v>Cindy</v>
          </cell>
          <cell r="D247" t="str">
            <v>Viljoen</v>
          </cell>
          <cell r="E247" t="str">
            <v>Female</v>
          </cell>
          <cell r="F247">
            <v>31749</v>
          </cell>
          <cell r="G247">
            <v>32.38082191780822</v>
          </cell>
          <cell r="H247" t="str">
            <v>FSNR</v>
          </cell>
          <cell r="I247" t="str">
            <v>KATHU RR</v>
          </cell>
        </row>
        <row r="248">
          <cell r="A248">
            <v>269</v>
          </cell>
          <cell r="C248" t="str">
            <v>Sharlton</v>
          </cell>
          <cell r="D248" t="str">
            <v>Kramp</v>
          </cell>
          <cell r="E248" t="str">
            <v xml:space="preserve">Male </v>
          </cell>
          <cell r="F248">
            <v>36425</v>
          </cell>
          <cell r="G248">
            <v>19.56986301369863</v>
          </cell>
          <cell r="H248" t="str">
            <v>MJUN</v>
          </cell>
          <cell r="I248" t="str">
            <v>KBYPIR</v>
          </cell>
        </row>
        <row r="249">
          <cell r="A249">
            <v>270</v>
          </cell>
          <cell r="C249" t="str">
            <v>James</v>
          </cell>
          <cell r="D249" t="str">
            <v>Walker</v>
          </cell>
          <cell r="E249" t="str">
            <v xml:space="preserve">Male </v>
          </cell>
          <cell r="F249">
            <v>22951</v>
          </cell>
          <cell r="G249">
            <v>56.484931506849314</v>
          </cell>
          <cell r="H249" t="str">
            <v>M55</v>
          </cell>
          <cell r="I249" t="str">
            <v>KATHU RR</v>
          </cell>
        </row>
        <row r="250">
          <cell r="A250">
            <v>271</v>
          </cell>
          <cell r="C250" t="str">
            <v>Yandi</v>
          </cell>
          <cell r="D250" t="str">
            <v>Steenkamp</v>
          </cell>
          <cell r="E250" t="str">
            <v>Female</v>
          </cell>
          <cell r="F250">
            <v>28200</v>
          </cell>
          <cell r="G250">
            <v>42.104109589041094</v>
          </cell>
          <cell r="H250" t="str">
            <v>F40</v>
          </cell>
          <cell r="I250" t="str">
            <v>KATHU RR</v>
          </cell>
        </row>
        <row r="251">
          <cell r="A251">
            <v>272</v>
          </cell>
          <cell r="C251" t="str">
            <v>Micheal</v>
          </cell>
          <cell r="D251" t="str">
            <v>Cheesian</v>
          </cell>
          <cell r="E251" t="str">
            <v xml:space="preserve">Male </v>
          </cell>
          <cell r="F251">
            <v>29072</v>
          </cell>
          <cell r="G251">
            <v>39.715068493150682</v>
          </cell>
          <cell r="H251" t="str">
            <v>M35</v>
          </cell>
          <cell r="I251" t="str">
            <v>KATHU RR</v>
          </cell>
        </row>
        <row r="252">
          <cell r="A252">
            <v>273</v>
          </cell>
          <cell r="C252" t="str">
            <v>Emile</v>
          </cell>
          <cell r="D252" t="str">
            <v>Walker</v>
          </cell>
          <cell r="E252" t="str">
            <v xml:space="preserve">Male </v>
          </cell>
          <cell r="F252">
            <v>32567</v>
          </cell>
          <cell r="G252">
            <v>30.139726027397259</v>
          </cell>
          <cell r="H252" t="str">
            <v>MSNR</v>
          </cell>
          <cell r="I252" t="str">
            <v>KATHU RR</v>
          </cell>
        </row>
        <row r="253">
          <cell r="A253">
            <v>274</v>
          </cell>
          <cell r="C253" t="str">
            <v xml:space="preserve">Gilmor </v>
          </cell>
          <cell r="D253" t="str">
            <v>Plaatjies</v>
          </cell>
          <cell r="E253" t="str">
            <v xml:space="preserve">Male </v>
          </cell>
          <cell r="F253">
            <v>28188</v>
          </cell>
          <cell r="G253">
            <v>42.136986301369866</v>
          </cell>
          <cell r="H253" t="str">
            <v>M40</v>
          </cell>
          <cell r="I253" t="str">
            <v>KATHU RR</v>
          </cell>
        </row>
        <row r="254">
          <cell r="A254">
            <v>275</v>
          </cell>
          <cell r="C254" t="str">
            <v>Viola</v>
          </cell>
          <cell r="D254" t="str">
            <v>Titus</v>
          </cell>
          <cell r="E254" t="str">
            <v>Female</v>
          </cell>
          <cell r="F254">
            <v>28213</v>
          </cell>
          <cell r="G254">
            <v>42.06849315068493</v>
          </cell>
          <cell r="H254" t="str">
            <v>F40</v>
          </cell>
          <cell r="I254" t="str">
            <v>KATHU RR</v>
          </cell>
        </row>
        <row r="255">
          <cell r="A255">
            <v>276</v>
          </cell>
          <cell r="C255" t="str">
            <v>Henriette</v>
          </cell>
          <cell r="D255" t="str">
            <v>Klapwijk</v>
          </cell>
          <cell r="E255" t="str">
            <v>Female</v>
          </cell>
          <cell r="F255">
            <v>35913</v>
          </cell>
          <cell r="G255">
            <v>20.972602739726028</v>
          </cell>
          <cell r="H255" t="str">
            <v>FSNR</v>
          </cell>
          <cell r="I255" t="str">
            <v>KATHU RR</v>
          </cell>
        </row>
        <row r="256">
          <cell r="A256">
            <v>277</v>
          </cell>
          <cell r="C256" t="str">
            <v>Gieliam</v>
          </cell>
          <cell r="D256" t="str">
            <v>Loots</v>
          </cell>
          <cell r="E256" t="str">
            <v xml:space="preserve">Male </v>
          </cell>
          <cell r="F256">
            <v>21758</v>
          </cell>
          <cell r="G256">
            <v>59.753424657534246</v>
          </cell>
          <cell r="H256" t="str">
            <v>M55</v>
          </cell>
          <cell r="I256" t="str">
            <v>KATHU RR</v>
          </cell>
        </row>
        <row r="257">
          <cell r="A257">
            <v>278</v>
          </cell>
          <cell r="C257" t="str">
            <v>Jan</v>
          </cell>
          <cell r="D257" t="str">
            <v>Loots</v>
          </cell>
          <cell r="E257" t="str">
            <v xml:space="preserve">Male </v>
          </cell>
          <cell r="F257">
            <v>20645</v>
          </cell>
          <cell r="G257">
            <v>62.802739726027397</v>
          </cell>
          <cell r="H257" t="str">
            <v>M60</v>
          </cell>
          <cell r="I257" t="str">
            <v>KATHU RR</v>
          </cell>
        </row>
        <row r="258">
          <cell r="A258">
            <v>279</v>
          </cell>
          <cell r="C258" t="str">
            <v>Ramon</v>
          </cell>
          <cell r="D258" t="str">
            <v>Titus</v>
          </cell>
          <cell r="E258" t="str">
            <v xml:space="preserve">Male </v>
          </cell>
          <cell r="F258">
            <v>28689</v>
          </cell>
          <cell r="G258">
            <v>40.764383561643832</v>
          </cell>
          <cell r="H258" t="str">
            <v>M40</v>
          </cell>
          <cell r="I258" t="str">
            <v>KATHU RR</v>
          </cell>
        </row>
        <row r="259">
          <cell r="A259">
            <v>280</v>
          </cell>
          <cell r="C259" t="str">
            <v>Ursila</v>
          </cell>
          <cell r="D259" t="str">
            <v>Matthee</v>
          </cell>
          <cell r="E259" t="str">
            <v>Female</v>
          </cell>
          <cell r="F259">
            <v>24232</v>
          </cell>
          <cell r="G259">
            <v>52.975342465753428</v>
          </cell>
          <cell r="H259" t="str">
            <v>F50</v>
          </cell>
          <cell r="I259" t="str">
            <v>KATHU RR</v>
          </cell>
        </row>
        <row r="260">
          <cell r="A260">
            <v>285</v>
          </cell>
          <cell r="C260" t="str">
            <v>Sibusiso</v>
          </cell>
          <cell r="D260" t="str">
            <v>Mazibuko</v>
          </cell>
          <cell r="E260" t="str">
            <v xml:space="preserve">Male </v>
          </cell>
          <cell r="F260">
            <v>29260</v>
          </cell>
          <cell r="G260">
            <v>39.200000000000003</v>
          </cell>
          <cell r="H260" t="str">
            <v>M35</v>
          </cell>
          <cell r="I260" t="str">
            <v>KOLOMELA AC</v>
          </cell>
        </row>
        <row r="261">
          <cell r="A261">
            <v>286</v>
          </cell>
          <cell r="C261" t="str">
            <v>Makoloi</v>
          </cell>
          <cell r="D261" t="str">
            <v>Ramogayane</v>
          </cell>
          <cell r="E261" t="str">
            <v>Female</v>
          </cell>
          <cell r="F261">
            <v>29675</v>
          </cell>
          <cell r="G261">
            <v>38.063013698630137</v>
          </cell>
          <cell r="H261" t="str">
            <v>F35</v>
          </cell>
          <cell r="I261" t="str">
            <v>KOLOMELA AC</v>
          </cell>
        </row>
        <row r="262">
          <cell r="A262">
            <v>288</v>
          </cell>
          <cell r="C262" t="str">
            <v>Jasper</v>
          </cell>
          <cell r="D262" t="str">
            <v>Cilliers</v>
          </cell>
          <cell r="E262" t="str">
            <v xml:space="preserve">Male </v>
          </cell>
          <cell r="F262">
            <v>30156</v>
          </cell>
          <cell r="G262">
            <v>36.745205479452054</v>
          </cell>
          <cell r="H262" t="str">
            <v>M35</v>
          </cell>
          <cell r="I262" t="str">
            <v>KOLOMELA AC</v>
          </cell>
        </row>
        <row r="263">
          <cell r="A263">
            <v>289</v>
          </cell>
          <cell r="C263" t="str">
            <v>Tanja</v>
          </cell>
          <cell r="D263" t="str">
            <v>Cilliers</v>
          </cell>
          <cell r="E263" t="str">
            <v>Female</v>
          </cell>
          <cell r="F263">
            <v>29489</v>
          </cell>
          <cell r="G263">
            <v>38.57260273972603</v>
          </cell>
          <cell r="H263" t="str">
            <v>F35</v>
          </cell>
          <cell r="I263" t="str">
            <v>KOLOMELA AC</v>
          </cell>
        </row>
        <row r="264">
          <cell r="A264">
            <v>290</v>
          </cell>
          <cell r="C264" t="str">
            <v>Nkokozo</v>
          </cell>
          <cell r="D264" t="str">
            <v>Khanyile</v>
          </cell>
          <cell r="E264" t="str">
            <v xml:space="preserve">Male </v>
          </cell>
          <cell r="F264">
            <v>30118</v>
          </cell>
          <cell r="G264">
            <v>36.849315068493148</v>
          </cell>
          <cell r="H264" t="str">
            <v>M35</v>
          </cell>
          <cell r="I264" t="str">
            <v>KOLOMELA AC</v>
          </cell>
        </row>
        <row r="265">
          <cell r="A265">
            <v>291</v>
          </cell>
          <cell r="C265" t="str">
            <v>Sietske</v>
          </cell>
          <cell r="D265" t="str">
            <v>Rossouw</v>
          </cell>
          <cell r="E265" t="str">
            <v>Female</v>
          </cell>
          <cell r="F265">
            <v>29280</v>
          </cell>
          <cell r="G265">
            <v>39.145205479452052</v>
          </cell>
          <cell r="H265" t="str">
            <v>F35</v>
          </cell>
          <cell r="I265" t="str">
            <v>KOLOMELA AC</v>
          </cell>
        </row>
        <row r="266">
          <cell r="A266">
            <v>292</v>
          </cell>
          <cell r="C266" t="str">
            <v>Sello</v>
          </cell>
          <cell r="D266" t="str">
            <v>Segalwe</v>
          </cell>
          <cell r="E266" t="str">
            <v xml:space="preserve">Male </v>
          </cell>
          <cell r="F266">
            <v>20866</v>
          </cell>
          <cell r="G266">
            <v>62.197260273972603</v>
          </cell>
          <cell r="H266" t="str">
            <v>M60</v>
          </cell>
          <cell r="I266" t="str">
            <v>FINLIME HAR</v>
          </cell>
        </row>
        <row r="267">
          <cell r="A267">
            <v>293</v>
          </cell>
          <cell r="C267" t="str">
            <v>Voughan</v>
          </cell>
          <cell r="D267" t="str">
            <v>Evan</v>
          </cell>
          <cell r="E267" t="str">
            <v xml:space="preserve">Male </v>
          </cell>
          <cell r="F267">
            <v>28433</v>
          </cell>
          <cell r="G267">
            <v>41.465753424657535</v>
          </cell>
          <cell r="H267" t="str">
            <v>M40</v>
          </cell>
          <cell r="I267" t="str">
            <v>FINLIME HAR</v>
          </cell>
        </row>
        <row r="268">
          <cell r="A268">
            <v>294</v>
          </cell>
          <cell r="C268" t="str">
            <v>Le Roux</v>
          </cell>
          <cell r="D268" t="str">
            <v>Claassens</v>
          </cell>
          <cell r="E268" t="str">
            <v xml:space="preserve">Male </v>
          </cell>
          <cell r="F268">
            <v>29087</v>
          </cell>
          <cell r="G268">
            <v>39.673972602739724</v>
          </cell>
          <cell r="H268" t="str">
            <v>M35</v>
          </cell>
          <cell r="I268" t="str">
            <v>FINLIME HAR</v>
          </cell>
        </row>
        <row r="269">
          <cell r="A269">
            <v>295</v>
          </cell>
          <cell r="C269" t="str">
            <v>Ernest</v>
          </cell>
          <cell r="D269" t="str">
            <v>Mamba</v>
          </cell>
          <cell r="E269" t="str">
            <v xml:space="preserve">Male </v>
          </cell>
          <cell r="F269">
            <v>27979</v>
          </cell>
          <cell r="G269">
            <v>42.709589041095889</v>
          </cell>
          <cell r="H269" t="str">
            <v>M40</v>
          </cell>
          <cell r="I269" t="str">
            <v>FINLIME HAR</v>
          </cell>
        </row>
        <row r="270">
          <cell r="A270">
            <v>296</v>
          </cell>
          <cell r="C270" t="str">
            <v>Loyd</v>
          </cell>
          <cell r="D270" t="str">
            <v>Makie</v>
          </cell>
          <cell r="E270" t="str">
            <v xml:space="preserve">Male </v>
          </cell>
          <cell r="F270">
            <v>23967</v>
          </cell>
          <cell r="G270">
            <v>53.701369863013696</v>
          </cell>
          <cell r="H270" t="str">
            <v>M50</v>
          </cell>
          <cell r="I270" t="str">
            <v>FINLIME HAR</v>
          </cell>
        </row>
        <row r="271">
          <cell r="A271">
            <v>297</v>
          </cell>
          <cell r="C271" t="str">
            <v>Marie- Antionette</v>
          </cell>
          <cell r="D271" t="str">
            <v>Claassens</v>
          </cell>
          <cell r="E271" t="str">
            <v>Female</v>
          </cell>
          <cell r="F271">
            <v>29250</v>
          </cell>
          <cell r="G271">
            <v>39.227397260273975</v>
          </cell>
          <cell r="H271" t="str">
            <v>F35</v>
          </cell>
          <cell r="I271" t="str">
            <v>FINLIME HAR</v>
          </cell>
        </row>
        <row r="272">
          <cell r="A272">
            <v>298</v>
          </cell>
          <cell r="C272" t="str">
            <v>Lesedi</v>
          </cell>
          <cell r="D272" t="str">
            <v>Dikgetsi</v>
          </cell>
          <cell r="E272" t="str">
            <v xml:space="preserve">Male </v>
          </cell>
          <cell r="F272">
            <v>26409</v>
          </cell>
          <cell r="G272">
            <v>47.010958904109586</v>
          </cell>
          <cell r="H272" t="str">
            <v>M45</v>
          </cell>
          <cell r="I272" t="str">
            <v>FINLIME HAR</v>
          </cell>
        </row>
        <row r="273">
          <cell r="A273">
            <v>299</v>
          </cell>
          <cell r="C273" t="str">
            <v>Gopolelang</v>
          </cell>
          <cell r="D273" t="str">
            <v>Thebeyagae</v>
          </cell>
          <cell r="E273" t="str">
            <v xml:space="preserve">Male </v>
          </cell>
          <cell r="F273">
            <v>21376</v>
          </cell>
          <cell r="G273">
            <v>60.8</v>
          </cell>
          <cell r="H273" t="str">
            <v>M60</v>
          </cell>
          <cell r="I273" t="str">
            <v>FINLIME HAR</v>
          </cell>
        </row>
        <row r="274">
          <cell r="A274">
            <v>300</v>
          </cell>
          <cell r="C274" t="str">
            <v>Sandra</v>
          </cell>
          <cell r="D274" t="str">
            <v>Nkaiseng</v>
          </cell>
          <cell r="E274" t="str">
            <v>Female</v>
          </cell>
          <cell r="F274">
            <v>27424</v>
          </cell>
          <cell r="G274">
            <v>44.230136986301368</v>
          </cell>
          <cell r="H274" t="str">
            <v>F40</v>
          </cell>
          <cell r="I274" t="str">
            <v>FINLIME HAR</v>
          </cell>
        </row>
        <row r="275">
          <cell r="A275">
            <v>301</v>
          </cell>
          <cell r="C275" t="str">
            <v xml:space="preserve">Theri </v>
          </cell>
          <cell r="D275" t="str">
            <v>Lebona</v>
          </cell>
          <cell r="E275" t="str">
            <v>Female</v>
          </cell>
          <cell r="F275">
            <v>31314</v>
          </cell>
          <cell r="G275">
            <v>33.57260273972603</v>
          </cell>
          <cell r="H275" t="str">
            <v>FSNR</v>
          </cell>
          <cell r="I275" t="str">
            <v>FINLIME HAR</v>
          </cell>
        </row>
        <row r="276">
          <cell r="A276">
            <v>302</v>
          </cell>
          <cell r="C276" t="str">
            <v>Justine</v>
          </cell>
          <cell r="D276" t="str">
            <v>Moshongo</v>
          </cell>
          <cell r="E276" t="str">
            <v xml:space="preserve">Male </v>
          </cell>
          <cell r="F276">
            <v>28126</v>
          </cell>
          <cell r="G276">
            <v>42.30684931506849</v>
          </cell>
          <cell r="H276" t="str">
            <v>M40</v>
          </cell>
          <cell r="I276" t="str">
            <v>FINLIME HAR</v>
          </cell>
        </row>
        <row r="277">
          <cell r="A277">
            <v>304</v>
          </cell>
          <cell r="C277" t="str">
            <v>Malanie</v>
          </cell>
          <cell r="D277" t="str">
            <v>Koorzen</v>
          </cell>
          <cell r="E277" t="str">
            <v>Female</v>
          </cell>
          <cell r="F277">
            <v>24439</v>
          </cell>
          <cell r="G277">
            <v>52.408219178082192</v>
          </cell>
          <cell r="H277" t="str">
            <v>F50</v>
          </cell>
          <cell r="I277" t="str">
            <v>FINLIME HAR</v>
          </cell>
        </row>
        <row r="278">
          <cell r="A278">
            <v>305</v>
          </cell>
          <cell r="C278" t="str">
            <v>Hester</v>
          </cell>
          <cell r="D278" t="str">
            <v>Vermeulen</v>
          </cell>
          <cell r="E278" t="str">
            <v>Female</v>
          </cell>
          <cell r="F278">
            <v>24022</v>
          </cell>
          <cell r="G278">
            <v>53.550684931506851</v>
          </cell>
          <cell r="H278" t="str">
            <v>F50</v>
          </cell>
          <cell r="I278" t="str">
            <v>FINLIME HAR</v>
          </cell>
        </row>
        <row r="279">
          <cell r="A279">
            <v>306</v>
          </cell>
          <cell r="C279" t="str">
            <v>Kimberley</v>
          </cell>
          <cell r="D279" t="str">
            <v>Greenan</v>
          </cell>
          <cell r="E279" t="str">
            <v>Female</v>
          </cell>
          <cell r="F279">
            <v>29936</v>
          </cell>
          <cell r="G279">
            <v>37.347945205479455</v>
          </cell>
          <cell r="H279" t="str">
            <v>F35</v>
          </cell>
          <cell r="I279" t="str">
            <v>FINLIME HAR</v>
          </cell>
        </row>
        <row r="280">
          <cell r="A280">
            <v>307</v>
          </cell>
          <cell r="C280" t="str">
            <v>Gopolang</v>
          </cell>
          <cell r="D280" t="str">
            <v>Nthekang</v>
          </cell>
          <cell r="E280" t="str">
            <v xml:space="preserve">Male </v>
          </cell>
          <cell r="F280">
            <v>26110</v>
          </cell>
          <cell r="G280">
            <v>47.830136986301369</v>
          </cell>
          <cell r="H280" t="str">
            <v>M45</v>
          </cell>
          <cell r="I280" t="str">
            <v>FINLIME HAR</v>
          </cell>
        </row>
        <row r="281">
          <cell r="A281">
            <v>308</v>
          </cell>
          <cell r="C281" t="str">
            <v>Jan</v>
          </cell>
          <cell r="D281" t="str">
            <v>van Straten</v>
          </cell>
          <cell r="E281" t="str">
            <v xml:space="preserve">Male </v>
          </cell>
          <cell r="F281">
            <v>21592</v>
          </cell>
          <cell r="G281">
            <v>60.208219178082189</v>
          </cell>
          <cell r="H281" t="str">
            <v>M60</v>
          </cell>
          <cell r="I281" t="str">
            <v>FINLIME HAR</v>
          </cell>
        </row>
        <row r="282">
          <cell r="A282">
            <v>309</v>
          </cell>
          <cell r="C282" t="str">
            <v>Ronell</v>
          </cell>
          <cell r="D282" t="str">
            <v>van Straten</v>
          </cell>
          <cell r="E282" t="str">
            <v>Female</v>
          </cell>
          <cell r="F282">
            <v>22379</v>
          </cell>
          <cell r="G282">
            <v>58.052054794520551</v>
          </cell>
          <cell r="H282" t="str">
            <v>F55</v>
          </cell>
          <cell r="I282" t="str">
            <v>FINLIME HAR</v>
          </cell>
        </row>
        <row r="283">
          <cell r="A283">
            <v>310</v>
          </cell>
          <cell r="C283" t="str">
            <v>Pamela</v>
          </cell>
          <cell r="D283" t="str">
            <v>Jonas</v>
          </cell>
          <cell r="E283" t="str">
            <v>Female</v>
          </cell>
          <cell r="F283">
            <v>32234</v>
          </cell>
          <cell r="G283">
            <v>31.052054794520547</v>
          </cell>
          <cell r="H283" t="str">
            <v>FSNR</v>
          </cell>
          <cell r="I283" t="str">
            <v>HOPETOWN RC</v>
          </cell>
        </row>
        <row r="284">
          <cell r="A284">
            <v>311</v>
          </cell>
          <cell r="C284" t="str">
            <v>Rian</v>
          </cell>
          <cell r="D284" t="str">
            <v>Burger</v>
          </cell>
          <cell r="E284" t="str">
            <v xml:space="preserve">Male </v>
          </cell>
          <cell r="F284">
            <v>28226</v>
          </cell>
          <cell r="G284">
            <v>42.032876712328765</v>
          </cell>
          <cell r="H284" t="str">
            <v>M40</v>
          </cell>
          <cell r="I284" t="str">
            <v>FINLIME HAR</v>
          </cell>
        </row>
        <row r="285">
          <cell r="A285">
            <v>312</v>
          </cell>
          <cell r="C285" t="str">
            <v>Shaun</v>
          </cell>
          <cell r="D285" t="str">
            <v>Ferreira</v>
          </cell>
          <cell r="E285" t="str">
            <v xml:space="preserve">Male </v>
          </cell>
          <cell r="F285">
            <v>30413</v>
          </cell>
          <cell r="G285">
            <v>36.041095890410958</v>
          </cell>
          <cell r="H285" t="str">
            <v>M35</v>
          </cell>
          <cell r="I285" t="str">
            <v>FINLIME HAR</v>
          </cell>
        </row>
        <row r="286">
          <cell r="A286">
            <v>313</v>
          </cell>
          <cell r="C286" t="str">
            <v>Susanna</v>
          </cell>
          <cell r="D286" t="str">
            <v>Galloway</v>
          </cell>
          <cell r="E286" t="str">
            <v>Female</v>
          </cell>
          <cell r="F286">
            <v>31087</v>
          </cell>
          <cell r="G286">
            <v>34.194520547945203</v>
          </cell>
          <cell r="H286" t="str">
            <v>FSNR</v>
          </cell>
          <cell r="I286" t="str">
            <v>FINLIME HAR</v>
          </cell>
        </row>
        <row r="287">
          <cell r="A287">
            <v>314</v>
          </cell>
          <cell r="C287" t="str">
            <v>Dirk</v>
          </cell>
          <cell r="D287" t="str">
            <v>Thomas</v>
          </cell>
          <cell r="E287" t="str">
            <v xml:space="preserve">Male </v>
          </cell>
          <cell r="F287">
            <v>32332</v>
          </cell>
          <cell r="G287">
            <v>30.783561643835615</v>
          </cell>
          <cell r="H287" t="str">
            <v>MSNR</v>
          </cell>
          <cell r="I287" t="str">
            <v>HOPETOWN RC</v>
          </cell>
        </row>
        <row r="288">
          <cell r="A288">
            <v>315</v>
          </cell>
          <cell r="C288" t="str">
            <v>Nathaniel</v>
          </cell>
          <cell r="D288" t="str">
            <v>Babuseng</v>
          </cell>
          <cell r="E288" t="str">
            <v xml:space="preserve">Male </v>
          </cell>
          <cell r="F288">
            <v>29684</v>
          </cell>
          <cell r="G288">
            <v>38.038356164383565</v>
          </cell>
          <cell r="H288" t="str">
            <v>M35</v>
          </cell>
          <cell r="I288" t="str">
            <v>FINLIME HAR</v>
          </cell>
        </row>
        <row r="289">
          <cell r="A289">
            <v>316</v>
          </cell>
          <cell r="C289" t="str">
            <v>Sechaba</v>
          </cell>
          <cell r="D289" t="str">
            <v>Tsalao</v>
          </cell>
          <cell r="E289" t="str">
            <v xml:space="preserve">Male </v>
          </cell>
          <cell r="F289">
            <v>23613</v>
          </cell>
          <cell r="G289">
            <v>54.671232876712331</v>
          </cell>
          <cell r="H289" t="str">
            <v>M50</v>
          </cell>
          <cell r="I289" t="str">
            <v>FINLIME HAR</v>
          </cell>
        </row>
        <row r="290">
          <cell r="A290">
            <v>317</v>
          </cell>
          <cell r="C290" t="str">
            <v>Phemelo</v>
          </cell>
          <cell r="D290" t="str">
            <v>Pitso</v>
          </cell>
          <cell r="E290" t="str">
            <v xml:space="preserve">Male </v>
          </cell>
          <cell r="F290">
            <v>31659</v>
          </cell>
          <cell r="G290">
            <v>32.627397260273973</v>
          </cell>
          <cell r="H290" t="str">
            <v>MSNR</v>
          </cell>
          <cell r="I290" t="str">
            <v>FINLIME HAR</v>
          </cell>
        </row>
        <row r="291">
          <cell r="A291">
            <v>318</v>
          </cell>
          <cell r="C291" t="str">
            <v>Tumisang</v>
          </cell>
          <cell r="D291" t="str">
            <v>Manong</v>
          </cell>
          <cell r="E291" t="str">
            <v xml:space="preserve">Male </v>
          </cell>
          <cell r="F291">
            <v>32039</v>
          </cell>
          <cell r="G291">
            <v>31.586301369863012</v>
          </cell>
          <cell r="H291" t="str">
            <v>MSNR</v>
          </cell>
          <cell r="I291" t="str">
            <v>FINLIME HAR</v>
          </cell>
        </row>
        <row r="292">
          <cell r="A292">
            <v>319</v>
          </cell>
          <cell r="C292" t="str">
            <v>Maria</v>
          </cell>
          <cell r="D292" t="str">
            <v>Kotze</v>
          </cell>
          <cell r="E292" t="str">
            <v>Female</v>
          </cell>
          <cell r="F292">
            <v>30207</v>
          </cell>
          <cell r="G292">
            <v>36.605479452054794</v>
          </cell>
          <cell r="H292" t="str">
            <v>F35</v>
          </cell>
          <cell r="I292" t="str">
            <v>FINLIME HAR</v>
          </cell>
        </row>
        <row r="293">
          <cell r="A293">
            <v>320</v>
          </cell>
          <cell r="C293" t="str">
            <v>Lizelle</v>
          </cell>
          <cell r="D293" t="str">
            <v>Ferreira</v>
          </cell>
          <cell r="E293" t="str">
            <v>Female</v>
          </cell>
          <cell r="F293">
            <v>29864</v>
          </cell>
          <cell r="G293">
            <v>37.545205479452058</v>
          </cell>
          <cell r="H293" t="str">
            <v>F35</v>
          </cell>
          <cell r="I293" t="str">
            <v>FINLIME HAR</v>
          </cell>
        </row>
        <row r="294">
          <cell r="A294">
            <v>321</v>
          </cell>
          <cell r="C294" t="str">
            <v>Johannes</v>
          </cell>
          <cell r="D294" t="str">
            <v>van Straten</v>
          </cell>
          <cell r="E294" t="str">
            <v xml:space="preserve">Male </v>
          </cell>
          <cell r="F294">
            <v>32360</v>
          </cell>
          <cell r="G294">
            <v>30.706849315068492</v>
          </cell>
          <cell r="H294" t="str">
            <v>MSNR</v>
          </cell>
          <cell r="I294" t="str">
            <v>FINLIME HAR</v>
          </cell>
        </row>
        <row r="295">
          <cell r="A295">
            <v>322</v>
          </cell>
          <cell r="C295" t="str">
            <v>Hugh</v>
          </cell>
          <cell r="D295" t="str">
            <v>Greenan</v>
          </cell>
          <cell r="E295" t="str">
            <v xml:space="preserve">Male </v>
          </cell>
          <cell r="F295">
            <v>26651</v>
          </cell>
          <cell r="G295">
            <v>46.347945205479455</v>
          </cell>
          <cell r="H295" t="str">
            <v>M45</v>
          </cell>
          <cell r="I295" t="str">
            <v>FINLIME HAR</v>
          </cell>
        </row>
        <row r="296">
          <cell r="A296">
            <v>323</v>
          </cell>
          <cell r="C296" t="str">
            <v>Denice</v>
          </cell>
          <cell r="D296" t="str">
            <v>Thomas</v>
          </cell>
          <cell r="E296" t="str">
            <v>Female</v>
          </cell>
          <cell r="F296">
            <v>33451</v>
          </cell>
          <cell r="G296">
            <v>27.717808219178082</v>
          </cell>
          <cell r="H296" t="str">
            <v>FSNR</v>
          </cell>
          <cell r="I296" t="str">
            <v>HOPETOWN RC</v>
          </cell>
        </row>
        <row r="297">
          <cell r="A297">
            <v>324</v>
          </cell>
          <cell r="C297" t="str">
            <v>Ronald</v>
          </cell>
          <cell r="D297" t="str">
            <v>Olyn</v>
          </cell>
          <cell r="E297" t="str">
            <v xml:space="preserve">Male </v>
          </cell>
          <cell r="F297">
            <v>32893</v>
          </cell>
          <cell r="G297">
            <v>29.246575342465754</v>
          </cell>
          <cell r="H297" t="str">
            <v>MSNR</v>
          </cell>
          <cell r="I297" t="str">
            <v>FINLIME HAR</v>
          </cell>
        </row>
        <row r="298">
          <cell r="A298">
            <v>325</v>
          </cell>
          <cell r="C298" t="str">
            <v>Mashudu</v>
          </cell>
          <cell r="D298" t="str">
            <v>Dzivhani</v>
          </cell>
          <cell r="E298" t="str">
            <v xml:space="preserve">Male </v>
          </cell>
          <cell r="F298">
            <v>26416</v>
          </cell>
          <cell r="G298">
            <v>46.991780821917807</v>
          </cell>
          <cell r="H298" t="str">
            <v>M45</v>
          </cell>
          <cell r="I298" t="str">
            <v>FINLIME HAR</v>
          </cell>
        </row>
        <row r="299">
          <cell r="A299">
            <v>326</v>
          </cell>
          <cell r="C299" t="str">
            <v>Livhuwani</v>
          </cell>
          <cell r="D299" t="str">
            <v>Dzivhani</v>
          </cell>
          <cell r="E299" t="str">
            <v>Female</v>
          </cell>
          <cell r="F299">
            <v>27440</v>
          </cell>
          <cell r="G299">
            <v>44.186301369863017</v>
          </cell>
          <cell r="H299" t="str">
            <v>F40</v>
          </cell>
          <cell r="I299" t="str">
            <v>FINLIME HAR</v>
          </cell>
        </row>
        <row r="300">
          <cell r="A300">
            <v>327</v>
          </cell>
          <cell r="C300" t="str">
            <v>Hendrik</v>
          </cell>
          <cell r="D300" t="str">
            <v>Liebenberg</v>
          </cell>
          <cell r="E300" t="str">
            <v xml:space="preserve">Male </v>
          </cell>
          <cell r="F300">
            <v>36146</v>
          </cell>
          <cell r="G300">
            <v>20.334246575342465</v>
          </cell>
          <cell r="H300" t="str">
            <v>MSNR</v>
          </cell>
          <cell r="I300" t="str">
            <v>WESRUN</v>
          </cell>
        </row>
        <row r="301">
          <cell r="A301">
            <v>328</v>
          </cell>
          <cell r="C301" t="str">
            <v>Frans</v>
          </cell>
          <cell r="D301" t="str">
            <v>Pietersen</v>
          </cell>
          <cell r="E301" t="str">
            <v xml:space="preserve">Male </v>
          </cell>
          <cell r="F301">
            <v>36325</v>
          </cell>
          <cell r="G301">
            <v>19.843835616438355</v>
          </cell>
          <cell r="H301" t="str">
            <v>MJUN</v>
          </cell>
          <cell r="I301" t="str">
            <v>WESRUN</v>
          </cell>
        </row>
        <row r="302">
          <cell r="A302">
            <v>329</v>
          </cell>
          <cell r="C302" t="str">
            <v>Amanda</v>
          </cell>
          <cell r="D302" t="str">
            <v>Blom</v>
          </cell>
          <cell r="E302" t="str">
            <v>Female</v>
          </cell>
          <cell r="F302">
            <v>28832</v>
          </cell>
          <cell r="G302">
            <v>40.372602739726027</v>
          </cell>
          <cell r="H302" t="str">
            <v>F40</v>
          </cell>
          <cell r="I302" t="str">
            <v>WESRUN</v>
          </cell>
        </row>
        <row r="303">
          <cell r="A303">
            <v>330</v>
          </cell>
          <cell r="C303" t="str">
            <v>Johannes</v>
          </cell>
          <cell r="D303" t="str">
            <v>Venter</v>
          </cell>
          <cell r="E303" t="str">
            <v xml:space="preserve">Male </v>
          </cell>
          <cell r="F303">
            <v>27608</v>
          </cell>
          <cell r="G303">
            <v>43.726027397260275</v>
          </cell>
          <cell r="H303" t="str">
            <v>M40</v>
          </cell>
          <cell r="I303" t="str">
            <v>WESRUN</v>
          </cell>
        </row>
        <row r="304">
          <cell r="A304">
            <v>331</v>
          </cell>
          <cell r="C304" t="str">
            <v>Magdalene</v>
          </cell>
          <cell r="D304" t="str">
            <v>Oliphant</v>
          </cell>
          <cell r="E304" t="str">
            <v>Female</v>
          </cell>
          <cell r="F304">
            <v>32849</v>
          </cell>
          <cell r="G304">
            <v>29.367123287671234</v>
          </cell>
          <cell r="H304" t="str">
            <v>FSNR</v>
          </cell>
          <cell r="I304" t="str">
            <v>HOPETOWN RC</v>
          </cell>
        </row>
        <row r="305">
          <cell r="A305">
            <v>332</v>
          </cell>
          <cell r="C305" t="str">
            <v>Juanita</v>
          </cell>
          <cell r="D305" t="str">
            <v>Kotze</v>
          </cell>
          <cell r="E305" t="str">
            <v>Female</v>
          </cell>
          <cell r="F305">
            <v>26113</v>
          </cell>
          <cell r="G305">
            <v>47.821917808219176</v>
          </cell>
          <cell r="H305" t="str">
            <v>F45</v>
          </cell>
          <cell r="I305" t="str">
            <v>WESRUN</v>
          </cell>
        </row>
        <row r="306">
          <cell r="A306">
            <v>333</v>
          </cell>
          <cell r="C306" t="str">
            <v>Jacobus</v>
          </cell>
          <cell r="D306" t="str">
            <v>van der Westhuizen</v>
          </cell>
          <cell r="E306" t="str">
            <v xml:space="preserve">Male </v>
          </cell>
          <cell r="F306">
            <v>23268</v>
          </cell>
          <cell r="G306">
            <v>55.61643835616438</v>
          </cell>
          <cell r="H306" t="str">
            <v>M55</v>
          </cell>
          <cell r="I306" t="str">
            <v>WESRUN</v>
          </cell>
        </row>
        <row r="307">
          <cell r="A307">
            <v>334</v>
          </cell>
          <cell r="C307" t="str">
            <v>Naomi</v>
          </cell>
          <cell r="D307" t="str">
            <v>van der Westhuizen</v>
          </cell>
          <cell r="E307" t="str">
            <v>Female</v>
          </cell>
          <cell r="F307">
            <v>23749</v>
          </cell>
          <cell r="G307">
            <v>54.298630136986304</v>
          </cell>
          <cell r="H307" t="str">
            <v>F50</v>
          </cell>
          <cell r="I307" t="str">
            <v>WESRUN</v>
          </cell>
        </row>
        <row r="308">
          <cell r="A308">
            <v>335</v>
          </cell>
          <cell r="C308" t="str">
            <v>Gerda</v>
          </cell>
          <cell r="D308" t="str">
            <v>De Witt</v>
          </cell>
          <cell r="E308" t="str">
            <v xml:space="preserve">Male </v>
          </cell>
          <cell r="F308">
            <v>21165</v>
          </cell>
          <cell r="G308">
            <v>61.37808219178082</v>
          </cell>
          <cell r="H308" t="str">
            <v>M60</v>
          </cell>
          <cell r="I308" t="str">
            <v>WESRUN</v>
          </cell>
        </row>
        <row r="309">
          <cell r="A309">
            <v>336</v>
          </cell>
          <cell r="C309" t="str">
            <v>Dick</v>
          </cell>
          <cell r="D309" t="str">
            <v>Morake</v>
          </cell>
          <cell r="E309" t="str">
            <v xml:space="preserve">Male </v>
          </cell>
          <cell r="F309">
            <v>23072</v>
          </cell>
          <cell r="G309">
            <v>56.153424657534245</v>
          </cell>
          <cell r="H309" t="str">
            <v>M55</v>
          </cell>
          <cell r="I309" t="str">
            <v>GALESHEWE AC</v>
          </cell>
        </row>
        <row r="310">
          <cell r="A310">
            <v>337</v>
          </cell>
          <cell r="C310" t="str">
            <v>Rean</v>
          </cell>
          <cell r="D310" t="str">
            <v>van Zyl</v>
          </cell>
          <cell r="E310" t="str">
            <v xml:space="preserve">Male </v>
          </cell>
          <cell r="F310">
            <v>31499</v>
          </cell>
          <cell r="G310">
            <v>33.065753424657537</v>
          </cell>
          <cell r="H310" t="str">
            <v>MSNR</v>
          </cell>
          <cell r="I310" t="str">
            <v>HOPETOWN RC</v>
          </cell>
        </row>
        <row r="311">
          <cell r="A311">
            <v>339</v>
          </cell>
          <cell r="C311" t="str">
            <v>Patrick</v>
          </cell>
          <cell r="D311" t="str">
            <v>Sehotsane</v>
          </cell>
          <cell r="E311" t="str">
            <v xml:space="preserve">Male </v>
          </cell>
          <cell r="F311">
            <v>25268</v>
          </cell>
          <cell r="G311">
            <v>50.136986301369866</v>
          </cell>
          <cell r="H311" t="str">
            <v>M50</v>
          </cell>
          <cell r="I311" t="str">
            <v>GALESHEWE AC</v>
          </cell>
        </row>
        <row r="312">
          <cell r="A312">
            <v>340</v>
          </cell>
          <cell r="C312" t="str">
            <v>Thandiswa</v>
          </cell>
          <cell r="D312" t="str">
            <v>Sibenya</v>
          </cell>
          <cell r="E312" t="str">
            <v>Female</v>
          </cell>
          <cell r="F312">
            <v>33593</v>
          </cell>
          <cell r="G312">
            <v>27.328767123287673</v>
          </cell>
          <cell r="H312" t="str">
            <v>FSNR</v>
          </cell>
          <cell r="I312" t="str">
            <v>GALESHEWE AC</v>
          </cell>
        </row>
        <row r="313">
          <cell r="A313">
            <v>341</v>
          </cell>
          <cell r="C313" t="str">
            <v>Mvuleni</v>
          </cell>
          <cell r="D313" t="str">
            <v>Letimela</v>
          </cell>
          <cell r="E313" t="str">
            <v xml:space="preserve">Male </v>
          </cell>
          <cell r="F313">
            <v>35420</v>
          </cell>
          <cell r="G313">
            <v>22.323287671232876</v>
          </cell>
          <cell r="H313" t="str">
            <v>MSNR</v>
          </cell>
          <cell r="I313" t="str">
            <v>GALESHEWE AC</v>
          </cell>
        </row>
        <row r="314">
          <cell r="A314">
            <v>342</v>
          </cell>
          <cell r="C314" t="str">
            <v>Juanine</v>
          </cell>
          <cell r="D314" t="str">
            <v>Scheun</v>
          </cell>
          <cell r="E314" t="str">
            <v>Female</v>
          </cell>
          <cell r="F314">
            <v>31124</v>
          </cell>
          <cell r="G314">
            <v>34.093150684931508</v>
          </cell>
          <cell r="H314" t="str">
            <v>FSNR</v>
          </cell>
          <cell r="I314" t="str">
            <v>HOPETOWN RC</v>
          </cell>
        </row>
        <row r="315">
          <cell r="A315">
            <v>343</v>
          </cell>
          <cell r="C315" t="str">
            <v xml:space="preserve">Thapelo </v>
          </cell>
          <cell r="D315" t="str">
            <v>Letimela</v>
          </cell>
          <cell r="E315" t="str">
            <v xml:space="preserve">Male </v>
          </cell>
          <cell r="F315">
            <v>31330</v>
          </cell>
          <cell r="G315">
            <v>33.528767123287672</v>
          </cell>
          <cell r="H315" t="str">
            <v>MSNR</v>
          </cell>
          <cell r="I315" t="str">
            <v>GALESHEWE AC</v>
          </cell>
        </row>
        <row r="316">
          <cell r="A316">
            <v>344</v>
          </cell>
          <cell r="C316" t="str">
            <v>Cornelius</v>
          </cell>
          <cell r="D316" t="str">
            <v>Strauss</v>
          </cell>
          <cell r="E316" t="str">
            <v xml:space="preserve">Male </v>
          </cell>
          <cell r="F316">
            <v>28187</v>
          </cell>
          <cell r="G316">
            <v>42.139726027397259</v>
          </cell>
          <cell r="H316" t="str">
            <v>M40</v>
          </cell>
          <cell r="I316" t="str">
            <v>HOPETOWN RC</v>
          </cell>
        </row>
        <row r="317">
          <cell r="A317">
            <v>345</v>
          </cell>
          <cell r="C317" t="str">
            <v>Nthabiseng</v>
          </cell>
          <cell r="D317" t="str">
            <v>Letimela</v>
          </cell>
          <cell r="E317" t="str">
            <v>Female</v>
          </cell>
          <cell r="F317">
            <v>32553</v>
          </cell>
          <cell r="G317">
            <v>30.17808219178082</v>
          </cell>
          <cell r="H317" t="str">
            <v>FSNR</v>
          </cell>
          <cell r="I317" t="str">
            <v>GALESHEWE AC</v>
          </cell>
        </row>
        <row r="318">
          <cell r="A318">
            <v>346</v>
          </cell>
          <cell r="C318" t="str">
            <v>Louise</v>
          </cell>
          <cell r="D318" t="str">
            <v>Viljoen</v>
          </cell>
          <cell r="E318" t="str">
            <v>Female</v>
          </cell>
          <cell r="F318">
            <v>26794</v>
          </cell>
          <cell r="G318">
            <v>45.956164383561642</v>
          </cell>
          <cell r="H318" t="str">
            <v>F45</v>
          </cell>
          <cell r="I318" t="str">
            <v>KOLOMELA AC</v>
          </cell>
        </row>
        <row r="319">
          <cell r="A319">
            <v>348</v>
          </cell>
          <cell r="C319" t="str">
            <v>Lesibana</v>
          </cell>
          <cell r="D319" t="str">
            <v>Kgadima</v>
          </cell>
          <cell r="E319" t="str">
            <v>Female</v>
          </cell>
          <cell r="F319">
            <v>32731</v>
          </cell>
          <cell r="G319">
            <v>29.69041095890411</v>
          </cell>
          <cell r="H319" t="str">
            <v>FSNR</v>
          </cell>
          <cell r="I319" t="str">
            <v>KOLOMELA AC</v>
          </cell>
        </row>
        <row r="320">
          <cell r="A320">
            <v>349</v>
          </cell>
          <cell r="C320" t="str">
            <v>Keneilwe</v>
          </cell>
          <cell r="D320" t="str">
            <v>Raseleka</v>
          </cell>
          <cell r="E320" t="str">
            <v>Female</v>
          </cell>
          <cell r="F320">
            <v>28243</v>
          </cell>
          <cell r="G320">
            <v>41.986301369863014</v>
          </cell>
          <cell r="H320" t="str">
            <v>F40</v>
          </cell>
          <cell r="I320" t="str">
            <v>KBYHAR</v>
          </cell>
        </row>
        <row r="321">
          <cell r="A321">
            <v>350</v>
          </cell>
          <cell r="C321" t="str">
            <v>Malekoma</v>
          </cell>
          <cell r="D321" t="str">
            <v>Mogorosi</v>
          </cell>
          <cell r="E321" t="str">
            <v>Female</v>
          </cell>
          <cell r="F321">
            <v>24607</v>
          </cell>
          <cell r="G321">
            <v>51.947945205479449</v>
          </cell>
          <cell r="H321" t="str">
            <v>F50</v>
          </cell>
          <cell r="I321" t="str">
            <v>GALESHEWE AC</v>
          </cell>
        </row>
        <row r="322">
          <cell r="A322">
            <v>351</v>
          </cell>
          <cell r="C322" t="str">
            <v>Lourence</v>
          </cell>
          <cell r="D322" t="str">
            <v>Marintlhwane</v>
          </cell>
          <cell r="E322" t="str">
            <v xml:space="preserve">Male </v>
          </cell>
          <cell r="F322">
            <v>29283</v>
          </cell>
          <cell r="G322">
            <v>39.136986301369866</v>
          </cell>
          <cell r="H322" t="str">
            <v>M35</v>
          </cell>
          <cell r="I322" t="str">
            <v>KOLOMELA AC</v>
          </cell>
        </row>
        <row r="323">
          <cell r="A323">
            <v>353</v>
          </cell>
          <cell r="C323" t="str">
            <v>William</v>
          </cell>
          <cell r="D323" t="str">
            <v>Botha</v>
          </cell>
          <cell r="E323" t="str">
            <v xml:space="preserve">Male </v>
          </cell>
          <cell r="F323">
            <v>27471</v>
          </cell>
          <cell r="G323">
            <v>44.101369863013701</v>
          </cell>
          <cell r="H323" t="str">
            <v>M40</v>
          </cell>
          <cell r="I323" t="str">
            <v>VKRR</v>
          </cell>
        </row>
        <row r="324">
          <cell r="A324">
            <v>354</v>
          </cell>
          <cell r="C324" t="str">
            <v>Arnold</v>
          </cell>
          <cell r="D324" t="str">
            <v>Mecwi</v>
          </cell>
          <cell r="E324" t="str">
            <v xml:space="preserve">Male </v>
          </cell>
          <cell r="F324">
            <v>29213</v>
          </cell>
          <cell r="G324">
            <v>39.328767123287669</v>
          </cell>
          <cell r="H324" t="str">
            <v>M35</v>
          </cell>
          <cell r="I324" t="str">
            <v>VKRR</v>
          </cell>
        </row>
        <row r="325">
          <cell r="A325">
            <v>355</v>
          </cell>
          <cell r="C325" t="str">
            <v>Karen</v>
          </cell>
          <cell r="D325" t="str">
            <v>Blanckenberg</v>
          </cell>
          <cell r="E325" t="str">
            <v>Female</v>
          </cell>
          <cell r="F325">
            <v>32220</v>
          </cell>
          <cell r="G325">
            <v>31.090410958904108</v>
          </cell>
          <cell r="H325" t="str">
            <v>FSNR</v>
          </cell>
          <cell r="I325" t="str">
            <v>VKRR</v>
          </cell>
        </row>
        <row r="326">
          <cell r="A326">
            <v>356</v>
          </cell>
          <cell r="C326" t="str">
            <v>Sameul</v>
          </cell>
          <cell r="D326" t="str">
            <v>Nel</v>
          </cell>
          <cell r="E326" t="str">
            <v xml:space="preserve">Male </v>
          </cell>
          <cell r="F326">
            <v>27552</v>
          </cell>
          <cell r="G326">
            <v>43.87945205479452</v>
          </cell>
          <cell r="H326" t="str">
            <v>M40</v>
          </cell>
          <cell r="I326" t="str">
            <v>VKRR</v>
          </cell>
        </row>
        <row r="327">
          <cell r="A327">
            <v>357</v>
          </cell>
          <cell r="C327" t="str">
            <v>Lukhanyo</v>
          </cell>
          <cell r="D327" t="str">
            <v>Ziphethe</v>
          </cell>
          <cell r="E327" t="str">
            <v xml:space="preserve">Male </v>
          </cell>
          <cell r="F327">
            <v>31572</v>
          </cell>
          <cell r="G327">
            <v>32.865753424657534</v>
          </cell>
          <cell r="H327" t="str">
            <v>MSNR</v>
          </cell>
          <cell r="I327" t="str">
            <v>KURUMAN RC</v>
          </cell>
        </row>
        <row r="328">
          <cell r="A328">
            <v>358</v>
          </cell>
          <cell r="C328" t="str">
            <v>Tanya</v>
          </cell>
          <cell r="D328" t="str">
            <v>Diederiks</v>
          </cell>
          <cell r="E328" t="str">
            <v>Female</v>
          </cell>
          <cell r="F328">
            <v>31777</v>
          </cell>
          <cell r="G328">
            <v>32.304109589041097</v>
          </cell>
          <cell r="H328" t="str">
            <v>FSNR</v>
          </cell>
          <cell r="I328" t="str">
            <v>VKRR</v>
          </cell>
        </row>
        <row r="329">
          <cell r="A329">
            <v>359</v>
          </cell>
          <cell r="C329" t="str">
            <v>Sybrand</v>
          </cell>
          <cell r="D329" t="str">
            <v>Jordaan</v>
          </cell>
          <cell r="E329" t="str">
            <v xml:space="preserve">Male </v>
          </cell>
          <cell r="F329">
            <v>29178</v>
          </cell>
          <cell r="G329">
            <v>39.424657534246577</v>
          </cell>
          <cell r="H329" t="str">
            <v>M35</v>
          </cell>
          <cell r="I329" t="str">
            <v>VKRR</v>
          </cell>
        </row>
        <row r="330">
          <cell r="A330">
            <v>360</v>
          </cell>
          <cell r="C330" t="str">
            <v>Jacobus</v>
          </cell>
          <cell r="D330" t="str">
            <v>Diederiks</v>
          </cell>
          <cell r="E330" t="str">
            <v xml:space="preserve">Male </v>
          </cell>
          <cell r="F330">
            <v>30088</v>
          </cell>
          <cell r="G330">
            <v>36.93150684931507</v>
          </cell>
          <cell r="H330" t="str">
            <v>M35</v>
          </cell>
          <cell r="I330" t="str">
            <v>VKRR</v>
          </cell>
        </row>
        <row r="331">
          <cell r="A331">
            <v>361</v>
          </cell>
          <cell r="C331" t="str">
            <v>Stephen</v>
          </cell>
          <cell r="D331" t="str">
            <v>Bassie</v>
          </cell>
          <cell r="E331" t="str">
            <v xml:space="preserve">Male </v>
          </cell>
          <cell r="F331">
            <v>27282</v>
          </cell>
          <cell r="G331">
            <v>44.61917808219178</v>
          </cell>
          <cell r="H331" t="str">
            <v>M40</v>
          </cell>
          <cell r="I331" t="str">
            <v>VKRR</v>
          </cell>
        </row>
        <row r="332">
          <cell r="A332">
            <v>362</v>
          </cell>
          <cell r="C332" t="str">
            <v>Chanel</v>
          </cell>
          <cell r="D332" t="str">
            <v>Immelman</v>
          </cell>
          <cell r="E332" t="str">
            <v>Female</v>
          </cell>
          <cell r="F332">
            <v>27003</v>
          </cell>
          <cell r="G332">
            <v>45.38356164383562</v>
          </cell>
          <cell r="H332" t="str">
            <v>F45</v>
          </cell>
          <cell r="I332" t="str">
            <v>VKRR</v>
          </cell>
        </row>
        <row r="333">
          <cell r="A333">
            <v>363</v>
          </cell>
          <cell r="C333" t="str">
            <v>Annalene</v>
          </cell>
          <cell r="D333" t="str">
            <v>Marais</v>
          </cell>
          <cell r="E333" t="str">
            <v>Female</v>
          </cell>
          <cell r="F333">
            <v>31130</v>
          </cell>
          <cell r="G333">
            <v>34.076712328767123</v>
          </cell>
          <cell r="H333" t="str">
            <v>FSNR</v>
          </cell>
          <cell r="I333" t="str">
            <v>VKRR</v>
          </cell>
        </row>
        <row r="334">
          <cell r="A334">
            <v>364</v>
          </cell>
          <cell r="C334" t="str">
            <v>Simangele</v>
          </cell>
          <cell r="D334" t="str">
            <v>Soni</v>
          </cell>
          <cell r="E334" t="str">
            <v>Female</v>
          </cell>
          <cell r="F334">
            <v>30283</v>
          </cell>
          <cell r="G334">
            <v>36.397260273972606</v>
          </cell>
          <cell r="H334" t="str">
            <v>F35</v>
          </cell>
          <cell r="I334" t="str">
            <v>VKRR</v>
          </cell>
        </row>
        <row r="335">
          <cell r="A335">
            <v>365</v>
          </cell>
          <cell r="C335" t="str">
            <v>Fervida</v>
          </cell>
          <cell r="D335" t="str">
            <v>Henn</v>
          </cell>
          <cell r="E335" t="str">
            <v>Female</v>
          </cell>
          <cell r="F335">
            <v>31769</v>
          </cell>
          <cell r="G335">
            <v>32.326027397260276</v>
          </cell>
          <cell r="H335" t="str">
            <v>FSNR</v>
          </cell>
          <cell r="I335" t="str">
            <v>VKRR</v>
          </cell>
        </row>
        <row r="336">
          <cell r="A336">
            <v>366</v>
          </cell>
          <cell r="C336" t="str">
            <v>Faith</v>
          </cell>
          <cell r="D336" t="str">
            <v>Coleridge</v>
          </cell>
          <cell r="E336" t="str">
            <v>Female</v>
          </cell>
          <cell r="F336">
            <v>29268</v>
          </cell>
          <cell r="G336">
            <v>39.178082191780824</v>
          </cell>
          <cell r="H336" t="str">
            <v>F35</v>
          </cell>
          <cell r="I336" t="str">
            <v>VKRR</v>
          </cell>
        </row>
        <row r="337">
          <cell r="A337">
            <v>367</v>
          </cell>
          <cell r="C337" t="str">
            <v>Thandiswa</v>
          </cell>
          <cell r="D337" t="str">
            <v>Nondanyana</v>
          </cell>
          <cell r="E337" t="str">
            <v>Female</v>
          </cell>
          <cell r="F337">
            <v>27394</v>
          </cell>
          <cell r="G337">
            <v>44.31232876712329</v>
          </cell>
          <cell r="H337" t="str">
            <v>F40</v>
          </cell>
          <cell r="I337" t="str">
            <v>VKRR</v>
          </cell>
        </row>
        <row r="338">
          <cell r="A338">
            <v>368</v>
          </cell>
          <cell r="C338" t="str">
            <v>Callie</v>
          </cell>
          <cell r="D338" t="str">
            <v>Hendricks</v>
          </cell>
          <cell r="E338" t="str">
            <v>Female</v>
          </cell>
          <cell r="F338">
            <v>33586</v>
          </cell>
          <cell r="G338">
            <v>27.347945205479451</v>
          </cell>
          <cell r="H338" t="str">
            <v>FSNR</v>
          </cell>
          <cell r="I338" t="str">
            <v>VKRR</v>
          </cell>
        </row>
        <row r="339">
          <cell r="A339">
            <v>369</v>
          </cell>
          <cell r="C339" t="str">
            <v>Johann</v>
          </cell>
          <cell r="D339" t="str">
            <v>Pretorius</v>
          </cell>
          <cell r="E339" t="str">
            <v xml:space="preserve">Male </v>
          </cell>
          <cell r="F339">
            <v>35680</v>
          </cell>
          <cell r="G339">
            <v>21.610958904109587</v>
          </cell>
          <cell r="H339" t="str">
            <v>MSNR</v>
          </cell>
          <cell r="I339" t="str">
            <v>VKRR</v>
          </cell>
        </row>
        <row r="340">
          <cell r="A340">
            <v>370</v>
          </cell>
          <cell r="C340" t="str">
            <v>Jacques</v>
          </cell>
          <cell r="D340" t="str">
            <v>Shepherd</v>
          </cell>
          <cell r="E340" t="str">
            <v xml:space="preserve">Male </v>
          </cell>
          <cell r="F340">
            <v>25751</v>
          </cell>
          <cell r="G340">
            <v>48.813698630136983</v>
          </cell>
          <cell r="H340" t="str">
            <v>M45</v>
          </cell>
          <cell r="I340" t="str">
            <v>VKRR</v>
          </cell>
        </row>
        <row r="341">
          <cell r="A341">
            <v>371</v>
          </cell>
          <cell r="C341" t="str">
            <v>Laura</v>
          </cell>
          <cell r="D341" t="str">
            <v>Coetzee</v>
          </cell>
          <cell r="E341" t="str">
            <v>Female</v>
          </cell>
          <cell r="F341">
            <v>26015</v>
          </cell>
          <cell r="G341">
            <v>48.090410958904108</v>
          </cell>
          <cell r="H341" t="str">
            <v>F45</v>
          </cell>
          <cell r="I341" t="str">
            <v>VKRR</v>
          </cell>
        </row>
        <row r="342">
          <cell r="A342">
            <v>372</v>
          </cell>
          <cell r="C342" t="str">
            <v>Kagiso</v>
          </cell>
          <cell r="D342" t="str">
            <v>Makatong</v>
          </cell>
          <cell r="E342" t="str">
            <v xml:space="preserve">Male </v>
          </cell>
          <cell r="F342">
            <v>29850</v>
          </cell>
          <cell r="G342">
            <v>37.583561643835615</v>
          </cell>
          <cell r="H342" t="str">
            <v>M35</v>
          </cell>
          <cell r="I342" t="str">
            <v>KURUMAN RC</v>
          </cell>
        </row>
        <row r="343">
          <cell r="A343">
            <v>373</v>
          </cell>
          <cell r="C343" t="str">
            <v>Mmatli</v>
          </cell>
          <cell r="D343" t="str">
            <v>Khotseng</v>
          </cell>
          <cell r="E343" t="str">
            <v xml:space="preserve">Male </v>
          </cell>
          <cell r="F343">
            <v>23466</v>
          </cell>
          <cell r="G343">
            <v>55.073972602739723</v>
          </cell>
          <cell r="H343" t="str">
            <v>M55</v>
          </cell>
          <cell r="I343" t="str">
            <v>VKRR</v>
          </cell>
        </row>
        <row r="344">
          <cell r="A344">
            <v>374</v>
          </cell>
          <cell r="C344" t="str">
            <v>Christo</v>
          </cell>
          <cell r="D344" t="str">
            <v>Botma</v>
          </cell>
          <cell r="E344" t="str">
            <v xml:space="preserve">Male </v>
          </cell>
          <cell r="F344">
            <v>28253</v>
          </cell>
          <cell r="G344">
            <v>41.958904109589042</v>
          </cell>
          <cell r="H344" t="str">
            <v>M40</v>
          </cell>
          <cell r="I344" t="str">
            <v>VKRR</v>
          </cell>
        </row>
        <row r="345">
          <cell r="A345">
            <v>375</v>
          </cell>
          <cell r="C345" t="str">
            <v>Pieter</v>
          </cell>
          <cell r="D345" t="str">
            <v>Snyman</v>
          </cell>
          <cell r="E345" t="str">
            <v xml:space="preserve">Male </v>
          </cell>
          <cell r="F345">
            <v>35585</v>
          </cell>
          <cell r="G345">
            <v>21.87123287671233</v>
          </cell>
          <cell r="H345" t="str">
            <v>MSNR</v>
          </cell>
          <cell r="I345" t="str">
            <v>VKRR</v>
          </cell>
        </row>
        <row r="346">
          <cell r="A346">
            <v>376</v>
          </cell>
          <cell r="C346" t="str">
            <v>Tebogo</v>
          </cell>
          <cell r="D346" t="str">
            <v>Jakvis</v>
          </cell>
          <cell r="E346" t="str">
            <v xml:space="preserve">Male </v>
          </cell>
          <cell r="F346">
            <v>29239</v>
          </cell>
          <cell r="G346">
            <v>39.257534246575339</v>
          </cell>
          <cell r="H346" t="str">
            <v>M35</v>
          </cell>
          <cell r="I346" t="str">
            <v>KURUMAN RC</v>
          </cell>
        </row>
        <row r="347">
          <cell r="A347">
            <v>377</v>
          </cell>
          <cell r="C347" t="str">
            <v>William</v>
          </cell>
          <cell r="D347" t="str">
            <v>Swazi</v>
          </cell>
          <cell r="E347" t="str">
            <v xml:space="preserve">Male </v>
          </cell>
          <cell r="F347">
            <v>26650</v>
          </cell>
          <cell r="G347">
            <v>46.350684931506848</v>
          </cell>
          <cell r="H347" t="str">
            <v>M45</v>
          </cell>
          <cell r="I347" t="str">
            <v>VKRR</v>
          </cell>
        </row>
        <row r="348">
          <cell r="A348">
            <v>378</v>
          </cell>
          <cell r="C348" t="str">
            <v>Marna</v>
          </cell>
          <cell r="D348" t="str">
            <v>Moller</v>
          </cell>
          <cell r="E348" t="str">
            <v>Female</v>
          </cell>
          <cell r="F348">
            <v>27975</v>
          </cell>
          <cell r="G348">
            <v>42.720547945205482</v>
          </cell>
          <cell r="H348" t="str">
            <v>F40</v>
          </cell>
          <cell r="I348" t="str">
            <v>VKRR</v>
          </cell>
        </row>
        <row r="349">
          <cell r="A349">
            <v>379</v>
          </cell>
          <cell r="C349" t="str">
            <v>Maduo</v>
          </cell>
          <cell r="D349" t="str">
            <v>Mocwane</v>
          </cell>
          <cell r="E349" t="str">
            <v xml:space="preserve">Male </v>
          </cell>
          <cell r="F349">
            <v>28600</v>
          </cell>
          <cell r="G349">
            <v>41.008219178082193</v>
          </cell>
          <cell r="H349" t="str">
            <v>M40</v>
          </cell>
          <cell r="I349" t="str">
            <v>KURUMAN RC</v>
          </cell>
        </row>
        <row r="350">
          <cell r="A350">
            <v>380</v>
          </cell>
          <cell r="C350" t="str">
            <v>Matthys</v>
          </cell>
          <cell r="D350" t="str">
            <v>van Tonder</v>
          </cell>
          <cell r="E350" t="str">
            <v xml:space="preserve">Male </v>
          </cell>
          <cell r="F350">
            <v>27169</v>
          </cell>
          <cell r="G350">
            <v>44.92876712328767</v>
          </cell>
          <cell r="H350" t="str">
            <v>M40</v>
          </cell>
          <cell r="I350" t="str">
            <v>VKRR</v>
          </cell>
        </row>
        <row r="351">
          <cell r="A351">
            <v>381</v>
          </cell>
          <cell r="C351" t="str">
            <v>Fatima</v>
          </cell>
          <cell r="D351" t="str">
            <v>Ruiters</v>
          </cell>
          <cell r="E351" t="str">
            <v>Female</v>
          </cell>
          <cell r="F351">
            <v>32016</v>
          </cell>
          <cell r="G351">
            <v>31.649315068493152</v>
          </cell>
          <cell r="H351" t="str">
            <v>FSNR</v>
          </cell>
          <cell r="I351" t="str">
            <v>VKRR</v>
          </cell>
        </row>
        <row r="352">
          <cell r="A352">
            <v>382</v>
          </cell>
          <cell r="C352" t="str">
            <v>Willem</v>
          </cell>
          <cell r="D352" t="str">
            <v>Coetzer</v>
          </cell>
          <cell r="E352" t="str">
            <v xml:space="preserve">Male </v>
          </cell>
          <cell r="F352">
            <v>22328</v>
          </cell>
          <cell r="G352">
            <v>58.19178082191781</v>
          </cell>
          <cell r="H352" t="str">
            <v>M55</v>
          </cell>
          <cell r="I352" t="str">
            <v>VKRR</v>
          </cell>
        </row>
        <row r="353">
          <cell r="A353">
            <v>383</v>
          </cell>
          <cell r="C353" t="str">
            <v>Christiaan</v>
          </cell>
          <cell r="D353" t="str">
            <v>Cloete</v>
          </cell>
          <cell r="E353" t="str">
            <v xml:space="preserve">Male </v>
          </cell>
          <cell r="F353">
            <v>29278</v>
          </cell>
          <cell r="G353">
            <v>39.150684931506852</v>
          </cell>
          <cell r="H353" t="str">
            <v>M35</v>
          </cell>
          <cell r="I353" t="str">
            <v>VKRR</v>
          </cell>
        </row>
        <row r="354">
          <cell r="A354">
            <v>384</v>
          </cell>
          <cell r="C354" t="str">
            <v>Carina</v>
          </cell>
          <cell r="D354" t="str">
            <v>Brits</v>
          </cell>
          <cell r="E354" t="str">
            <v>Female</v>
          </cell>
          <cell r="F354">
            <v>27760</v>
          </cell>
          <cell r="G354">
            <v>43.30958904109589</v>
          </cell>
          <cell r="H354" t="str">
            <v>F40</v>
          </cell>
          <cell r="I354" t="str">
            <v>VKRR</v>
          </cell>
        </row>
        <row r="355">
          <cell r="A355">
            <v>385</v>
          </cell>
          <cell r="C355" t="str">
            <v>Pamela</v>
          </cell>
          <cell r="D355" t="str">
            <v>Manyaka</v>
          </cell>
          <cell r="E355" t="str">
            <v>Female</v>
          </cell>
          <cell r="F355">
            <v>34218</v>
          </cell>
          <cell r="G355">
            <v>25.616438356164384</v>
          </cell>
          <cell r="H355" t="str">
            <v>FSNR</v>
          </cell>
          <cell r="I355" t="str">
            <v>VKRR</v>
          </cell>
        </row>
        <row r="356">
          <cell r="A356">
            <v>386</v>
          </cell>
          <cell r="C356" t="str">
            <v>Obakeng</v>
          </cell>
          <cell r="D356" t="str">
            <v>Hammer</v>
          </cell>
          <cell r="E356" t="str">
            <v xml:space="preserve">Male </v>
          </cell>
          <cell r="F356">
            <v>31171</v>
          </cell>
          <cell r="G356">
            <v>33.964383561643835</v>
          </cell>
          <cell r="H356" t="str">
            <v>MSNR</v>
          </cell>
          <cell r="I356" t="str">
            <v>VKRR</v>
          </cell>
        </row>
        <row r="357">
          <cell r="A357">
            <v>387</v>
          </cell>
          <cell r="C357" t="str">
            <v>Tshepo</v>
          </cell>
          <cell r="D357" t="str">
            <v>Mokholutsoane</v>
          </cell>
          <cell r="E357" t="str">
            <v xml:space="preserve">Male </v>
          </cell>
          <cell r="F357">
            <v>26233</v>
          </cell>
          <cell r="G357">
            <v>47.493150684931507</v>
          </cell>
          <cell r="H357" t="str">
            <v>M45</v>
          </cell>
          <cell r="I357" t="str">
            <v>VKRR</v>
          </cell>
        </row>
        <row r="358">
          <cell r="A358">
            <v>388</v>
          </cell>
          <cell r="C358" t="str">
            <v>Kelsey</v>
          </cell>
          <cell r="D358" t="str">
            <v>Stuart</v>
          </cell>
          <cell r="E358" t="str">
            <v xml:space="preserve">Male </v>
          </cell>
          <cell r="F358">
            <v>32016</v>
          </cell>
          <cell r="G358">
            <v>31.649315068493152</v>
          </cell>
          <cell r="H358" t="str">
            <v>MSNR</v>
          </cell>
          <cell r="I358" t="str">
            <v>VKRR</v>
          </cell>
        </row>
        <row r="359">
          <cell r="A359">
            <v>389</v>
          </cell>
          <cell r="C359" t="str">
            <v>Eliz-Mari</v>
          </cell>
          <cell r="D359" t="str">
            <v>Havenga</v>
          </cell>
          <cell r="E359" t="str">
            <v>Female</v>
          </cell>
          <cell r="F359">
            <v>35249</v>
          </cell>
          <cell r="G359">
            <v>22.791780821917808</v>
          </cell>
          <cell r="H359" t="str">
            <v>FSNR</v>
          </cell>
          <cell r="I359" t="str">
            <v>VKRR</v>
          </cell>
        </row>
        <row r="360">
          <cell r="A360">
            <v>390</v>
          </cell>
          <cell r="C360" t="str">
            <v>Fairoos</v>
          </cell>
          <cell r="D360" t="str">
            <v>Kana</v>
          </cell>
          <cell r="E360" t="str">
            <v>Female</v>
          </cell>
          <cell r="F360">
            <v>25681</v>
          </cell>
          <cell r="G360">
            <v>49.005479452054793</v>
          </cell>
          <cell r="H360" t="str">
            <v>F45</v>
          </cell>
          <cell r="I360" t="str">
            <v>VKRR</v>
          </cell>
        </row>
        <row r="361">
          <cell r="A361">
            <v>391</v>
          </cell>
          <cell r="C361" t="str">
            <v>Rene</v>
          </cell>
          <cell r="D361" t="str">
            <v>van der Westhuizen</v>
          </cell>
          <cell r="E361" t="str">
            <v>Female</v>
          </cell>
          <cell r="F361">
            <v>30009</v>
          </cell>
          <cell r="G361">
            <v>37.147945205479452</v>
          </cell>
          <cell r="H361" t="str">
            <v>F35</v>
          </cell>
          <cell r="I361" t="str">
            <v>VKRR</v>
          </cell>
        </row>
        <row r="362">
          <cell r="A362">
            <v>392</v>
          </cell>
          <cell r="C362" t="str">
            <v>Engela</v>
          </cell>
          <cell r="D362" t="str">
            <v>Meintjies</v>
          </cell>
          <cell r="E362" t="str">
            <v>Female</v>
          </cell>
          <cell r="F362">
            <v>28092</v>
          </cell>
          <cell r="G362">
            <v>42.4</v>
          </cell>
          <cell r="H362" t="str">
            <v>F40</v>
          </cell>
          <cell r="I362" t="str">
            <v>VKRR</v>
          </cell>
        </row>
        <row r="363">
          <cell r="A363">
            <v>393</v>
          </cell>
          <cell r="C363" t="str">
            <v>Jacobus</v>
          </cell>
          <cell r="D363" t="str">
            <v>Meintjies</v>
          </cell>
          <cell r="E363" t="str">
            <v xml:space="preserve">Male </v>
          </cell>
          <cell r="F363">
            <v>26777</v>
          </cell>
          <cell r="G363">
            <v>46.0027397260274</v>
          </cell>
          <cell r="H363" t="str">
            <v>M45</v>
          </cell>
          <cell r="I363" t="str">
            <v>VKRR</v>
          </cell>
        </row>
        <row r="364">
          <cell r="A364">
            <v>394</v>
          </cell>
          <cell r="C364" t="str">
            <v>Johanna</v>
          </cell>
          <cell r="D364" t="str">
            <v>Erasmus</v>
          </cell>
          <cell r="E364" t="str">
            <v>Female</v>
          </cell>
          <cell r="F364">
            <v>19786</v>
          </cell>
          <cell r="G364">
            <v>65.156164383561645</v>
          </cell>
          <cell r="H364" t="str">
            <v>F65</v>
          </cell>
          <cell r="I364" t="str">
            <v>VKRR</v>
          </cell>
        </row>
        <row r="365">
          <cell r="A365">
            <v>395</v>
          </cell>
          <cell r="C365" t="str">
            <v>Melany</v>
          </cell>
          <cell r="D365" t="str">
            <v>Meyer</v>
          </cell>
          <cell r="E365" t="str">
            <v>Female</v>
          </cell>
          <cell r="F365">
            <v>25709</v>
          </cell>
          <cell r="G365">
            <v>48.92876712328767</v>
          </cell>
          <cell r="H365" t="str">
            <v>F45</v>
          </cell>
          <cell r="I365" t="str">
            <v>VKRR</v>
          </cell>
        </row>
        <row r="366">
          <cell r="A366">
            <v>396</v>
          </cell>
          <cell r="C366" t="str">
            <v>Tiro</v>
          </cell>
          <cell r="D366" t="str">
            <v>Mocumi</v>
          </cell>
          <cell r="E366" t="str">
            <v xml:space="preserve">Male </v>
          </cell>
          <cell r="F366">
            <v>31700</v>
          </cell>
          <cell r="G366">
            <v>32.515068493150686</v>
          </cell>
          <cell r="H366" t="str">
            <v>MSNR</v>
          </cell>
          <cell r="I366" t="str">
            <v>KURUMAN RC</v>
          </cell>
        </row>
        <row r="367">
          <cell r="A367">
            <v>397</v>
          </cell>
          <cell r="C367" t="str">
            <v>Zamile</v>
          </cell>
          <cell r="D367" t="str">
            <v>Mbilase</v>
          </cell>
          <cell r="E367" t="str">
            <v xml:space="preserve">Male </v>
          </cell>
          <cell r="F367">
            <v>31017</v>
          </cell>
          <cell r="G367">
            <v>34.386301369863013</v>
          </cell>
          <cell r="H367" t="str">
            <v>MSNR</v>
          </cell>
          <cell r="I367" t="str">
            <v>KURUMAN RC</v>
          </cell>
        </row>
        <row r="368">
          <cell r="A368">
            <v>398</v>
          </cell>
          <cell r="C368" t="str">
            <v>Candice</v>
          </cell>
          <cell r="D368" t="str">
            <v>Louw</v>
          </cell>
          <cell r="E368" t="str">
            <v>Female</v>
          </cell>
          <cell r="F368">
            <v>28470</v>
          </cell>
          <cell r="G368">
            <v>41.364383561643834</v>
          </cell>
          <cell r="H368" t="str">
            <v>F40</v>
          </cell>
          <cell r="I368" t="str">
            <v>VKRR</v>
          </cell>
        </row>
        <row r="369">
          <cell r="A369">
            <v>399</v>
          </cell>
          <cell r="C369" t="str">
            <v>Annalee</v>
          </cell>
          <cell r="D369" t="str">
            <v>Joubert</v>
          </cell>
          <cell r="E369" t="str">
            <v>Female</v>
          </cell>
          <cell r="F369">
            <v>24802</v>
          </cell>
          <cell r="G369">
            <v>51.413698630136984</v>
          </cell>
          <cell r="H369" t="str">
            <v>F50</v>
          </cell>
          <cell r="I369" t="str">
            <v>VKRR</v>
          </cell>
        </row>
        <row r="370">
          <cell r="A370">
            <v>400</v>
          </cell>
          <cell r="C370" t="str">
            <v>Ockert</v>
          </cell>
          <cell r="D370" t="str">
            <v>Vermeulen</v>
          </cell>
          <cell r="E370" t="str">
            <v xml:space="preserve">Male </v>
          </cell>
          <cell r="F370">
            <v>24523</v>
          </cell>
          <cell r="G370">
            <v>52.178082191780824</v>
          </cell>
          <cell r="H370" t="str">
            <v>M50</v>
          </cell>
          <cell r="I370" t="str">
            <v>VKRR</v>
          </cell>
        </row>
        <row r="371">
          <cell r="A371">
            <v>401</v>
          </cell>
          <cell r="C371" t="str">
            <v>Shannon</v>
          </cell>
          <cell r="D371" t="str">
            <v>Ralph</v>
          </cell>
          <cell r="E371" t="str">
            <v>Female</v>
          </cell>
          <cell r="F371">
            <v>37116</v>
          </cell>
          <cell r="G371">
            <v>17.676712328767124</v>
          </cell>
          <cell r="H371" t="str">
            <v>FJUN</v>
          </cell>
          <cell r="I371" t="str">
            <v>VKRR</v>
          </cell>
        </row>
        <row r="372">
          <cell r="A372">
            <v>402</v>
          </cell>
          <cell r="C372" t="str">
            <v>Maria</v>
          </cell>
          <cell r="D372" t="str">
            <v>Ebing</v>
          </cell>
          <cell r="E372" t="str">
            <v>Female</v>
          </cell>
          <cell r="F372">
            <v>25607</v>
          </cell>
          <cell r="G372">
            <v>49.208219178082189</v>
          </cell>
          <cell r="H372" t="str">
            <v>F45</v>
          </cell>
          <cell r="I372" t="str">
            <v>VKRR</v>
          </cell>
        </row>
        <row r="373">
          <cell r="A373">
            <v>403</v>
          </cell>
          <cell r="C373" t="str">
            <v>Kgomotso</v>
          </cell>
          <cell r="D373" t="str">
            <v>Motsaathebe</v>
          </cell>
          <cell r="E373" t="str">
            <v xml:space="preserve">Male </v>
          </cell>
          <cell r="F373">
            <v>30344</v>
          </cell>
          <cell r="G373">
            <v>36.230136986301368</v>
          </cell>
          <cell r="H373" t="str">
            <v>M35</v>
          </cell>
          <cell r="I373" t="str">
            <v>VKRR</v>
          </cell>
        </row>
        <row r="374">
          <cell r="A374">
            <v>404</v>
          </cell>
          <cell r="C374" t="str">
            <v>Piet</v>
          </cell>
          <cell r="D374" t="str">
            <v>Mokoena</v>
          </cell>
          <cell r="E374" t="str">
            <v xml:space="preserve">Male </v>
          </cell>
          <cell r="F374">
            <v>25277</v>
          </cell>
          <cell r="G374">
            <v>50.112328767123287</v>
          </cell>
          <cell r="H374" t="str">
            <v>M50</v>
          </cell>
          <cell r="I374" t="str">
            <v>NCSAPS</v>
          </cell>
        </row>
        <row r="375">
          <cell r="A375">
            <v>405</v>
          </cell>
          <cell r="C375" t="str">
            <v>Johanna</v>
          </cell>
          <cell r="D375" t="str">
            <v>Oldewage</v>
          </cell>
          <cell r="E375" t="str">
            <v>Female</v>
          </cell>
          <cell r="F375">
            <v>24823</v>
          </cell>
          <cell r="G375">
            <v>51.356164383561641</v>
          </cell>
          <cell r="H375" t="str">
            <v>F50</v>
          </cell>
          <cell r="I375" t="str">
            <v>VKRR</v>
          </cell>
        </row>
        <row r="376">
          <cell r="A376">
            <v>406</v>
          </cell>
          <cell r="C376" t="str">
            <v>GÃ¼nter</v>
          </cell>
          <cell r="D376" t="str">
            <v>Praekelt</v>
          </cell>
          <cell r="E376" t="str">
            <v xml:space="preserve">Male </v>
          </cell>
          <cell r="F376">
            <v>32563</v>
          </cell>
          <cell r="G376">
            <v>30.150684931506849</v>
          </cell>
          <cell r="H376" t="str">
            <v>MSNR</v>
          </cell>
          <cell r="I376" t="str">
            <v>VKRR</v>
          </cell>
        </row>
        <row r="377">
          <cell r="A377">
            <v>407</v>
          </cell>
          <cell r="C377" t="str">
            <v>Christelle</v>
          </cell>
          <cell r="D377" t="str">
            <v>Zaayman</v>
          </cell>
          <cell r="E377" t="str">
            <v>Female</v>
          </cell>
          <cell r="F377">
            <v>31632</v>
          </cell>
          <cell r="G377">
            <v>32.701369863013696</v>
          </cell>
          <cell r="H377" t="str">
            <v>FSNR</v>
          </cell>
          <cell r="I377" t="str">
            <v>VKRR</v>
          </cell>
        </row>
        <row r="378">
          <cell r="A378">
            <v>408</v>
          </cell>
          <cell r="C378" t="str">
            <v>Frans</v>
          </cell>
          <cell r="D378" t="str">
            <v>Zaayman</v>
          </cell>
          <cell r="E378" t="str">
            <v xml:space="preserve">Male </v>
          </cell>
          <cell r="F378">
            <v>31314</v>
          </cell>
          <cell r="G378">
            <v>33.57260273972603</v>
          </cell>
          <cell r="H378" t="str">
            <v>MSNR</v>
          </cell>
          <cell r="I378" t="str">
            <v>VKRR</v>
          </cell>
        </row>
        <row r="379">
          <cell r="A379">
            <v>409</v>
          </cell>
          <cell r="C379" t="str">
            <v>Alida</v>
          </cell>
          <cell r="D379" t="str">
            <v>Meier</v>
          </cell>
          <cell r="E379" t="str">
            <v>Female</v>
          </cell>
          <cell r="F379">
            <v>26613</v>
          </cell>
          <cell r="G379">
            <v>46.452054794520549</v>
          </cell>
          <cell r="H379" t="str">
            <v>F45</v>
          </cell>
          <cell r="I379" t="str">
            <v>VKRR</v>
          </cell>
        </row>
        <row r="380">
          <cell r="A380">
            <v>410</v>
          </cell>
          <cell r="C380" t="str">
            <v>Marelize</v>
          </cell>
          <cell r="D380" t="str">
            <v>Van Rooyen</v>
          </cell>
          <cell r="E380" t="str">
            <v>Female</v>
          </cell>
          <cell r="F380">
            <v>27060</v>
          </cell>
          <cell r="G380">
            <v>45.227397260273975</v>
          </cell>
          <cell r="H380" t="str">
            <v>F45</v>
          </cell>
          <cell r="I380" t="str">
            <v>VKRR</v>
          </cell>
        </row>
        <row r="381">
          <cell r="A381">
            <v>411</v>
          </cell>
          <cell r="C381" t="str">
            <v>Vuyisile</v>
          </cell>
          <cell r="D381" t="str">
            <v>Gumede</v>
          </cell>
          <cell r="E381" t="str">
            <v xml:space="preserve">Male </v>
          </cell>
          <cell r="F381">
            <v>32362</v>
          </cell>
          <cell r="G381">
            <v>30.701369863013699</v>
          </cell>
          <cell r="H381" t="str">
            <v>MSNR</v>
          </cell>
          <cell r="I381" t="str">
            <v>VKRR</v>
          </cell>
        </row>
        <row r="382">
          <cell r="A382">
            <v>412</v>
          </cell>
          <cell r="C382" t="str">
            <v>Tracey-Lynne</v>
          </cell>
          <cell r="D382" t="str">
            <v>Lee</v>
          </cell>
          <cell r="E382" t="str">
            <v>Female</v>
          </cell>
          <cell r="F382">
            <v>28616</v>
          </cell>
          <cell r="G382">
            <v>40.964383561643835</v>
          </cell>
          <cell r="H382" t="str">
            <v>F40</v>
          </cell>
          <cell r="I382" t="str">
            <v>VKRR</v>
          </cell>
        </row>
        <row r="383">
          <cell r="A383">
            <v>413</v>
          </cell>
          <cell r="C383" t="str">
            <v>Garth</v>
          </cell>
          <cell r="D383" t="str">
            <v>Lee</v>
          </cell>
          <cell r="E383" t="str">
            <v xml:space="preserve">Male </v>
          </cell>
          <cell r="F383">
            <v>26718</v>
          </cell>
          <cell r="G383">
            <v>46.164383561643838</v>
          </cell>
          <cell r="H383" t="str">
            <v>M45</v>
          </cell>
          <cell r="I383" t="str">
            <v>VKRR</v>
          </cell>
        </row>
        <row r="384">
          <cell r="A384">
            <v>414</v>
          </cell>
          <cell r="C384" t="str">
            <v>Anneke</v>
          </cell>
          <cell r="D384" t="str">
            <v>Hayward</v>
          </cell>
          <cell r="E384" t="str">
            <v>Female</v>
          </cell>
          <cell r="F384">
            <v>30172</v>
          </cell>
          <cell r="G384">
            <v>36.701369863013696</v>
          </cell>
          <cell r="H384" t="str">
            <v>F35</v>
          </cell>
          <cell r="I384" t="str">
            <v>VKRR</v>
          </cell>
        </row>
        <row r="385">
          <cell r="A385">
            <v>415</v>
          </cell>
          <cell r="C385" t="str">
            <v>Brian</v>
          </cell>
          <cell r="D385" t="str">
            <v>Loudon</v>
          </cell>
          <cell r="E385" t="str">
            <v xml:space="preserve">Male </v>
          </cell>
          <cell r="F385">
            <v>24161</v>
          </cell>
          <cell r="G385">
            <v>53.169863013698631</v>
          </cell>
          <cell r="H385" t="str">
            <v>M50</v>
          </cell>
          <cell r="I385" t="str">
            <v>VKRR</v>
          </cell>
        </row>
        <row r="386">
          <cell r="A386">
            <v>416</v>
          </cell>
          <cell r="C386" t="str">
            <v>Letlhogonolo</v>
          </cell>
          <cell r="D386" t="str">
            <v>Maretela</v>
          </cell>
          <cell r="E386" t="str">
            <v xml:space="preserve">Male </v>
          </cell>
          <cell r="F386">
            <v>32268</v>
          </cell>
          <cell r="G386">
            <v>30.958904109589042</v>
          </cell>
          <cell r="H386" t="str">
            <v>MSNR</v>
          </cell>
          <cell r="I386" t="str">
            <v>VKRR</v>
          </cell>
        </row>
        <row r="387">
          <cell r="A387">
            <v>417</v>
          </cell>
          <cell r="C387" t="str">
            <v>Mmabatho</v>
          </cell>
          <cell r="D387" t="str">
            <v>Ngakantsi</v>
          </cell>
          <cell r="E387" t="str">
            <v>Female</v>
          </cell>
          <cell r="F387">
            <v>28354</v>
          </cell>
          <cell r="G387">
            <v>41.682191780821917</v>
          </cell>
          <cell r="H387" t="str">
            <v>F40</v>
          </cell>
          <cell r="I387" t="str">
            <v>VKRR</v>
          </cell>
        </row>
        <row r="388">
          <cell r="A388">
            <v>418</v>
          </cell>
          <cell r="C388" t="str">
            <v>Moreneng</v>
          </cell>
          <cell r="D388" t="str">
            <v>Senye</v>
          </cell>
          <cell r="E388" t="str">
            <v xml:space="preserve">Male </v>
          </cell>
          <cell r="F388">
            <v>28038</v>
          </cell>
          <cell r="G388">
            <v>42.547945205479451</v>
          </cell>
          <cell r="H388" t="str">
            <v>M40</v>
          </cell>
          <cell r="I388" t="str">
            <v>VKRR</v>
          </cell>
        </row>
        <row r="389">
          <cell r="A389">
            <v>419</v>
          </cell>
          <cell r="C389" t="str">
            <v>Chante</v>
          </cell>
          <cell r="D389" t="str">
            <v>Botha</v>
          </cell>
          <cell r="E389" t="str">
            <v>Female</v>
          </cell>
          <cell r="F389">
            <v>34383</v>
          </cell>
          <cell r="G389">
            <v>25.164383561643834</v>
          </cell>
          <cell r="H389" t="str">
            <v>FSNR</v>
          </cell>
          <cell r="I389" t="str">
            <v>VKRR</v>
          </cell>
        </row>
        <row r="390">
          <cell r="A390">
            <v>420</v>
          </cell>
          <cell r="C390" t="str">
            <v>Christian</v>
          </cell>
          <cell r="D390" t="str">
            <v>Goeieman</v>
          </cell>
          <cell r="E390" t="str">
            <v xml:space="preserve">Male </v>
          </cell>
          <cell r="F390">
            <v>25018</v>
          </cell>
          <cell r="G390">
            <v>50.821917808219176</v>
          </cell>
          <cell r="H390" t="str">
            <v>M50</v>
          </cell>
          <cell r="I390" t="str">
            <v>VKRR</v>
          </cell>
        </row>
        <row r="391">
          <cell r="A391">
            <v>421</v>
          </cell>
          <cell r="C391" t="str">
            <v>Walter</v>
          </cell>
          <cell r="D391" t="str">
            <v>du Plessis</v>
          </cell>
          <cell r="E391" t="str">
            <v xml:space="preserve">Male </v>
          </cell>
          <cell r="F391">
            <v>26667</v>
          </cell>
          <cell r="G391">
            <v>46.304109589041097</v>
          </cell>
          <cell r="H391" t="str">
            <v>M45</v>
          </cell>
          <cell r="I391" t="str">
            <v>VKRR</v>
          </cell>
        </row>
        <row r="392">
          <cell r="A392">
            <v>422</v>
          </cell>
          <cell r="C392" t="str">
            <v>Raymond</v>
          </cell>
          <cell r="D392" t="str">
            <v>Banda</v>
          </cell>
          <cell r="E392" t="str">
            <v xml:space="preserve">Male </v>
          </cell>
          <cell r="F392">
            <v>27550</v>
          </cell>
          <cell r="G392">
            <v>43.884931506849313</v>
          </cell>
          <cell r="H392" t="str">
            <v>M40</v>
          </cell>
          <cell r="I392" t="str">
            <v>VKRR</v>
          </cell>
        </row>
        <row r="393">
          <cell r="A393">
            <v>423</v>
          </cell>
          <cell r="C393" t="str">
            <v>Stephnie</v>
          </cell>
          <cell r="D393" t="str">
            <v>Honiball</v>
          </cell>
          <cell r="E393" t="str">
            <v>Female</v>
          </cell>
          <cell r="F393">
            <v>26807</v>
          </cell>
          <cell r="G393">
            <v>45.920547945205477</v>
          </cell>
          <cell r="H393" t="str">
            <v>F45</v>
          </cell>
          <cell r="I393" t="str">
            <v>VKRR</v>
          </cell>
        </row>
        <row r="394">
          <cell r="A394">
            <v>424</v>
          </cell>
          <cell r="C394" t="str">
            <v>Roschelle</v>
          </cell>
          <cell r="D394" t="str">
            <v>Botes</v>
          </cell>
          <cell r="E394" t="str">
            <v>Female</v>
          </cell>
          <cell r="F394">
            <v>27068</v>
          </cell>
          <cell r="G394">
            <v>45.205479452054796</v>
          </cell>
          <cell r="H394" t="str">
            <v>F45</v>
          </cell>
          <cell r="I394" t="str">
            <v>VKRR</v>
          </cell>
        </row>
        <row r="395">
          <cell r="A395">
            <v>425</v>
          </cell>
          <cell r="C395" t="str">
            <v>Anna-Carien</v>
          </cell>
          <cell r="D395" t="str">
            <v>Kruger</v>
          </cell>
          <cell r="E395" t="str">
            <v>Female</v>
          </cell>
          <cell r="F395">
            <v>29873</v>
          </cell>
          <cell r="G395">
            <v>37.520547945205479</v>
          </cell>
          <cell r="H395" t="str">
            <v>F35</v>
          </cell>
          <cell r="I395" t="str">
            <v>VKRR</v>
          </cell>
        </row>
        <row r="396">
          <cell r="A396">
            <v>426</v>
          </cell>
          <cell r="C396" t="str">
            <v>Gerrit</v>
          </cell>
          <cell r="D396" t="str">
            <v>Schlebusch</v>
          </cell>
          <cell r="E396" t="str">
            <v xml:space="preserve">Male </v>
          </cell>
          <cell r="F396">
            <v>30119</v>
          </cell>
          <cell r="G396">
            <v>36.846575342465755</v>
          </cell>
          <cell r="H396" t="str">
            <v>M35</v>
          </cell>
          <cell r="I396" t="str">
            <v>VKRR</v>
          </cell>
        </row>
        <row r="397">
          <cell r="A397">
            <v>427</v>
          </cell>
          <cell r="C397" t="str">
            <v>Anrich</v>
          </cell>
          <cell r="D397" t="str">
            <v>Ebing</v>
          </cell>
          <cell r="E397" t="str">
            <v xml:space="preserve">Male </v>
          </cell>
          <cell r="F397">
            <v>35239</v>
          </cell>
          <cell r="G397">
            <v>22.81917808219178</v>
          </cell>
          <cell r="H397" t="str">
            <v>MSNR</v>
          </cell>
          <cell r="I397" t="str">
            <v>VKRR</v>
          </cell>
        </row>
        <row r="398">
          <cell r="A398">
            <v>428</v>
          </cell>
          <cell r="C398" t="str">
            <v>Lizelle</v>
          </cell>
          <cell r="D398" t="str">
            <v>Strauss</v>
          </cell>
          <cell r="E398" t="str">
            <v>Female</v>
          </cell>
          <cell r="F398">
            <v>30552</v>
          </cell>
          <cell r="G398">
            <v>35.660273972602738</v>
          </cell>
          <cell r="H398" t="str">
            <v>F35</v>
          </cell>
          <cell r="I398" t="str">
            <v>VKRR</v>
          </cell>
        </row>
        <row r="399">
          <cell r="A399">
            <v>429</v>
          </cell>
          <cell r="C399" t="str">
            <v>Ilse</v>
          </cell>
          <cell r="D399" t="str">
            <v>Retief</v>
          </cell>
          <cell r="E399" t="str">
            <v>Female</v>
          </cell>
          <cell r="F399">
            <v>25035</v>
          </cell>
          <cell r="G399">
            <v>50.775342465753425</v>
          </cell>
          <cell r="H399" t="str">
            <v>F50</v>
          </cell>
          <cell r="I399" t="str">
            <v>VKRR</v>
          </cell>
        </row>
        <row r="400">
          <cell r="A400">
            <v>430</v>
          </cell>
          <cell r="C400" t="str">
            <v>Vanessa</v>
          </cell>
          <cell r="D400" t="str">
            <v>Mathiba</v>
          </cell>
          <cell r="E400" t="str">
            <v>Female</v>
          </cell>
          <cell r="F400">
            <v>32780</v>
          </cell>
          <cell r="G400">
            <v>29.556164383561644</v>
          </cell>
          <cell r="H400" t="str">
            <v>FSNR</v>
          </cell>
          <cell r="I400" t="str">
            <v>VKRR</v>
          </cell>
        </row>
        <row r="401">
          <cell r="A401">
            <v>431</v>
          </cell>
          <cell r="C401" t="str">
            <v>Nicol</v>
          </cell>
          <cell r="D401" t="str">
            <v>Germishuis</v>
          </cell>
          <cell r="E401" t="str">
            <v xml:space="preserve">Male </v>
          </cell>
          <cell r="F401">
            <v>34603</v>
          </cell>
          <cell r="G401">
            <v>24.561643835616437</v>
          </cell>
          <cell r="H401" t="str">
            <v>MSNR</v>
          </cell>
          <cell r="I401" t="str">
            <v>VKRR</v>
          </cell>
        </row>
        <row r="402">
          <cell r="A402">
            <v>432</v>
          </cell>
          <cell r="C402" t="str">
            <v>Janri</v>
          </cell>
          <cell r="D402" t="str">
            <v>Du Plessis</v>
          </cell>
          <cell r="E402" t="str">
            <v>Female</v>
          </cell>
          <cell r="F402">
            <v>34140</v>
          </cell>
          <cell r="G402">
            <v>25.830136986301369</v>
          </cell>
          <cell r="H402" t="str">
            <v>FSNR</v>
          </cell>
          <cell r="I402" t="str">
            <v>VKRR</v>
          </cell>
        </row>
        <row r="403">
          <cell r="A403">
            <v>433</v>
          </cell>
          <cell r="C403" t="str">
            <v>Shaun</v>
          </cell>
          <cell r="D403" t="str">
            <v>van Niekerk</v>
          </cell>
          <cell r="E403" t="str">
            <v xml:space="preserve">Male </v>
          </cell>
          <cell r="F403">
            <v>32489</v>
          </cell>
          <cell r="G403">
            <v>30.353424657534248</v>
          </cell>
          <cell r="H403" t="str">
            <v>MSNR</v>
          </cell>
          <cell r="I403" t="str">
            <v>VKRR</v>
          </cell>
        </row>
        <row r="404">
          <cell r="A404">
            <v>434</v>
          </cell>
          <cell r="C404" t="str">
            <v>Carel</v>
          </cell>
          <cell r="D404" t="str">
            <v>van Heerden</v>
          </cell>
          <cell r="E404" t="str">
            <v xml:space="preserve">Male </v>
          </cell>
          <cell r="F404">
            <v>28601</v>
          </cell>
          <cell r="G404">
            <v>41.005479452054793</v>
          </cell>
          <cell r="H404" t="str">
            <v>F40</v>
          </cell>
          <cell r="I404" t="str">
            <v>VKRR</v>
          </cell>
        </row>
        <row r="405">
          <cell r="A405">
            <v>435</v>
          </cell>
          <cell r="C405" t="str">
            <v>Helenka</v>
          </cell>
          <cell r="D405" t="str">
            <v>Fourie</v>
          </cell>
          <cell r="E405" t="str">
            <v>Female</v>
          </cell>
          <cell r="F405">
            <v>34176</v>
          </cell>
          <cell r="G405">
            <v>25.731506849315068</v>
          </cell>
          <cell r="H405" t="str">
            <v>FSNR</v>
          </cell>
          <cell r="I405" t="str">
            <v>VKRR</v>
          </cell>
        </row>
        <row r="406">
          <cell r="A406">
            <v>436</v>
          </cell>
          <cell r="C406" t="str">
            <v>Evan</v>
          </cell>
          <cell r="D406" t="str">
            <v>Trerise</v>
          </cell>
          <cell r="E406" t="str">
            <v xml:space="preserve">Male </v>
          </cell>
          <cell r="F406">
            <v>26134</v>
          </cell>
          <cell r="G406">
            <v>47.764383561643832</v>
          </cell>
          <cell r="H406" t="str">
            <v>M45</v>
          </cell>
          <cell r="I406" t="str">
            <v>VKRR</v>
          </cell>
        </row>
        <row r="407">
          <cell r="A407">
            <v>437</v>
          </cell>
          <cell r="C407" t="str">
            <v>Talita</v>
          </cell>
          <cell r="D407" t="str">
            <v>Swanepoel</v>
          </cell>
          <cell r="E407" t="str">
            <v>Female</v>
          </cell>
          <cell r="F407">
            <v>33568</v>
          </cell>
          <cell r="G407">
            <v>27.397260273972602</v>
          </cell>
          <cell r="H407" t="str">
            <v>FSNR</v>
          </cell>
          <cell r="I407" t="str">
            <v>VKRR</v>
          </cell>
        </row>
        <row r="408">
          <cell r="A408">
            <v>438</v>
          </cell>
          <cell r="C408" t="str">
            <v>Daniel</v>
          </cell>
          <cell r="D408" t="str">
            <v>van der Schyff</v>
          </cell>
          <cell r="E408" t="str">
            <v xml:space="preserve">Male </v>
          </cell>
          <cell r="F408">
            <v>37117</v>
          </cell>
          <cell r="G408">
            <v>17.673972602739727</v>
          </cell>
          <cell r="H408" t="str">
            <v>MJUN</v>
          </cell>
          <cell r="I408" t="str">
            <v>DOUGLAS AC</v>
          </cell>
        </row>
        <row r="409">
          <cell r="A409">
            <v>439</v>
          </cell>
          <cell r="C409" t="str">
            <v>Keaobaka</v>
          </cell>
          <cell r="D409" t="str">
            <v>Barekwang</v>
          </cell>
          <cell r="E409" t="str">
            <v xml:space="preserve">Male </v>
          </cell>
          <cell r="F409">
            <v>32578</v>
          </cell>
          <cell r="G409">
            <v>30.109589041095891</v>
          </cell>
          <cell r="H409" t="str">
            <v>MSNR</v>
          </cell>
          <cell r="I409" t="str">
            <v>KBYHAR</v>
          </cell>
        </row>
        <row r="410">
          <cell r="A410">
            <v>440</v>
          </cell>
          <cell r="C410" t="str">
            <v>Justino</v>
          </cell>
          <cell r="D410" t="str">
            <v>De freitas</v>
          </cell>
          <cell r="E410" t="str">
            <v xml:space="preserve">Male </v>
          </cell>
          <cell r="F410">
            <v>28136</v>
          </cell>
          <cell r="G410">
            <v>42.279452054794518</v>
          </cell>
          <cell r="H410" t="str">
            <v>M40</v>
          </cell>
          <cell r="I410" t="str">
            <v>KBYHAR</v>
          </cell>
        </row>
        <row r="411">
          <cell r="A411">
            <v>441</v>
          </cell>
          <cell r="C411" t="str">
            <v>Glaodina</v>
          </cell>
          <cell r="D411" t="str">
            <v>Posthumus</v>
          </cell>
          <cell r="E411" t="str">
            <v>Female</v>
          </cell>
          <cell r="F411">
            <v>28001</v>
          </cell>
          <cell r="G411">
            <v>42.649315068493152</v>
          </cell>
          <cell r="H411" t="str">
            <v>F40</v>
          </cell>
          <cell r="I411" t="str">
            <v>KBYHAR</v>
          </cell>
        </row>
        <row r="412">
          <cell r="A412">
            <v>442</v>
          </cell>
          <cell r="C412" t="str">
            <v>Fly</v>
          </cell>
          <cell r="D412" t="str">
            <v>Phiri</v>
          </cell>
          <cell r="E412" t="str">
            <v xml:space="preserve">Male </v>
          </cell>
          <cell r="F412">
            <v>30166</v>
          </cell>
          <cell r="G412">
            <v>36.717808219178082</v>
          </cell>
          <cell r="H412" t="str">
            <v>M35</v>
          </cell>
          <cell r="I412" t="str">
            <v>KBYHAR</v>
          </cell>
        </row>
        <row r="413">
          <cell r="A413">
            <v>443</v>
          </cell>
          <cell r="C413" t="str">
            <v xml:space="preserve">Charmaine </v>
          </cell>
          <cell r="D413" t="str">
            <v>Hassan</v>
          </cell>
          <cell r="E413" t="str">
            <v>Female</v>
          </cell>
          <cell r="F413">
            <v>24785</v>
          </cell>
          <cell r="G413">
            <v>51.460273972602742</v>
          </cell>
          <cell r="H413" t="str">
            <v>F50</v>
          </cell>
          <cell r="I413" t="str">
            <v>KBYHAR</v>
          </cell>
        </row>
        <row r="414">
          <cell r="A414">
            <v>444</v>
          </cell>
          <cell r="C414" t="str">
            <v>Sebabatso</v>
          </cell>
          <cell r="D414" t="str">
            <v>Mohapi</v>
          </cell>
          <cell r="E414" t="str">
            <v>Female</v>
          </cell>
          <cell r="F414">
            <v>28184</v>
          </cell>
          <cell r="G414">
            <v>42.147945205479452</v>
          </cell>
          <cell r="H414" t="str">
            <v>F40</v>
          </cell>
          <cell r="I414" t="str">
            <v>KBYHAR</v>
          </cell>
        </row>
        <row r="415">
          <cell r="A415">
            <v>445</v>
          </cell>
          <cell r="C415" t="str">
            <v xml:space="preserve">Kealeboga </v>
          </cell>
          <cell r="D415" t="str">
            <v>Nyokong</v>
          </cell>
          <cell r="E415" t="str">
            <v>Female</v>
          </cell>
          <cell r="F415">
            <v>31317</v>
          </cell>
          <cell r="G415">
            <v>33.564383561643837</v>
          </cell>
          <cell r="H415" t="str">
            <v>FSNR</v>
          </cell>
          <cell r="I415" t="str">
            <v>KBYHAR</v>
          </cell>
        </row>
        <row r="416">
          <cell r="A416">
            <v>446</v>
          </cell>
          <cell r="C416" t="str">
            <v>Renaldo</v>
          </cell>
          <cell r="D416" t="str">
            <v>Malo</v>
          </cell>
          <cell r="E416" t="str">
            <v xml:space="preserve">Male </v>
          </cell>
          <cell r="F416">
            <v>33905</v>
          </cell>
          <cell r="G416">
            <v>26.473972602739725</v>
          </cell>
          <cell r="H416" t="str">
            <v>MSNR</v>
          </cell>
          <cell r="I416" t="str">
            <v>KBYHAR</v>
          </cell>
        </row>
        <row r="417">
          <cell r="A417">
            <v>447</v>
          </cell>
          <cell r="C417" t="str">
            <v>Henryhetta</v>
          </cell>
          <cell r="D417" t="str">
            <v>Matthys</v>
          </cell>
          <cell r="E417" t="str">
            <v>Female</v>
          </cell>
          <cell r="F417">
            <v>29560</v>
          </cell>
          <cell r="G417">
            <v>38.37808219178082</v>
          </cell>
          <cell r="H417" t="str">
            <v>F35</v>
          </cell>
          <cell r="I417" t="str">
            <v>KBYHAR</v>
          </cell>
        </row>
        <row r="418">
          <cell r="A418">
            <v>448</v>
          </cell>
          <cell r="C418" t="str">
            <v>Johan</v>
          </cell>
          <cell r="D418" t="str">
            <v>Windhorst</v>
          </cell>
          <cell r="E418" t="str">
            <v xml:space="preserve">Male </v>
          </cell>
          <cell r="F418">
            <v>13650</v>
          </cell>
          <cell r="G418">
            <v>81.967123287671228</v>
          </cell>
          <cell r="H418" t="str">
            <v>M80</v>
          </cell>
          <cell r="I418" t="str">
            <v>KBYHAR</v>
          </cell>
        </row>
        <row r="419">
          <cell r="A419">
            <v>449</v>
          </cell>
          <cell r="C419" t="str">
            <v xml:space="preserve">Daniel </v>
          </cell>
          <cell r="D419" t="str">
            <v>Scholtz</v>
          </cell>
          <cell r="E419" t="str">
            <v xml:space="preserve">Male </v>
          </cell>
          <cell r="F419">
            <v>29998</v>
          </cell>
          <cell r="G419">
            <v>37.178082191780824</v>
          </cell>
          <cell r="H419" t="str">
            <v>M35</v>
          </cell>
          <cell r="I419" t="str">
            <v>KBYHAR</v>
          </cell>
        </row>
        <row r="420">
          <cell r="A420">
            <v>450</v>
          </cell>
          <cell r="C420" t="str">
            <v>Carzel</v>
          </cell>
          <cell r="D420" t="str">
            <v>Nieuwenhuizen</v>
          </cell>
          <cell r="E420" t="str">
            <v>Female</v>
          </cell>
          <cell r="F420">
            <v>33919</v>
          </cell>
          <cell r="G420">
            <v>26.435616438356163</v>
          </cell>
          <cell r="H420" t="str">
            <v>FSNR</v>
          </cell>
          <cell r="I420" t="str">
            <v>KBYHAR</v>
          </cell>
        </row>
        <row r="421">
          <cell r="A421">
            <v>451</v>
          </cell>
          <cell r="C421" t="str">
            <v>Fredrico</v>
          </cell>
          <cell r="D421" t="str">
            <v>Venter</v>
          </cell>
          <cell r="E421" t="str">
            <v xml:space="preserve">Male </v>
          </cell>
          <cell r="F421">
            <v>30087</v>
          </cell>
          <cell r="G421">
            <v>36.934246575342463</v>
          </cell>
          <cell r="H421" t="str">
            <v>M35</v>
          </cell>
          <cell r="I421" t="str">
            <v>KBYHAR</v>
          </cell>
        </row>
        <row r="422">
          <cell r="A422">
            <v>452</v>
          </cell>
          <cell r="C422" t="str">
            <v>Ruan</v>
          </cell>
          <cell r="D422" t="str">
            <v>Gagiano</v>
          </cell>
          <cell r="E422" t="str">
            <v xml:space="preserve">Male </v>
          </cell>
          <cell r="F422">
            <v>35896</v>
          </cell>
          <cell r="G422">
            <v>21.019178082191782</v>
          </cell>
          <cell r="H422" t="str">
            <v>MSNR</v>
          </cell>
          <cell r="I422" t="str">
            <v>KBYHAR</v>
          </cell>
        </row>
        <row r="423">
          <cell r="A423">
            <v>453</v>
          </cell>
          <cell r="C423" t="str">
            <v>Nadia</v>
          </cell>
          <cell r="D423" t="str">
            <v>Bhayat-Drude</v>
          </cell>
          <cell r="E423" t="str">
            <v>Female</v>
          </cell>
          <cell r="F423">
            <v>32563</v>
          </cell>
          <cell r="G423">
            <v>30.150684931506849</v>
          </cell>
          <cell r="H423" t="str">
            <v>FSNR</v>
          </cell>
          <cell r="I423" t="str">
            <v>KBYHAR</v>
          </cell>
        </row>
        <row r="424">
          <cell r="A424">
            <v>454</v>
          </cell>
          <cell r="C424" t="str">
            <v>Tshepo</v>
          </cell>
          <cell r="D424" t="str">
            <v>Moalahi</v>
          </cell>
          <cell r="E424" t="str">
            <v xml:space="preserve">Male </v>
          </cell>
          <cell r="F424">
            <v>33687</v>
          </cell>
          <cell r="G424">
            <v>27.07123287671233</v>
          </cell>
          <cell r="H424" t="str">
            <v>MSNR</v>
          </cell>
          <cell r="I424" t="str">
            <v>KBYHAR</v>
          </cell>
        </row>
        <row r="425">
          <cell r="A425">
            <v>455</v>
          </cell>
          <cell r="C425" t="str">
            <v>Ndileka</v>
          </cell>
          <cell r="D425" t="str">
            <v>Tyu</v>
          </cell>
          <cell r="E425" t="str">
            <v>Female</v>
          </cell>
          <cell r="F425">
            <v>29378</v>
          </cell>
          <cell r="G425">
            <v>38.876712328767127</v>
          </cell>
          <cell r="H425" t="str">
            <v>F35</v>
          </cell>
          <cell r="I425" t="str">
            <v>KBYHAR</v>
          </cell>
        </row>
        <row r="426">
          <cell r="A426">
            <v>456</v>
          </cell>
          <cell r="C426" t="str">
            <v>Christel</v>
          </cell>
          <cell r="D426" t="str">
            <v>Victor</v>
          </cell>
          <cell r="E426" t="str">
            <v>Female</v>
          </cell>
          <cell r="F426">
            <v>33666</v>
          </cell>
          <cell r="G426">
            <v>27.12876712328767</v>
          </cell>
          <cell r="H426" t="str">
            <v>FSNR</v>
          </cell>
          <cell r="I426" t="str">
            <v>KBYHAR</v>
          </cell>
        </row>
        <row r="427">
          <cell r="A427">
            <v>457</v>
          </cell>
          <cell r="C427" t="str">
            <v>Samuel</v>
          </cell>
          <cell r="D427" t="str">
            <v>Louw</v>
          </cell>
          <cell r="E427" t="str">
            <v xml:space="preserve">Male </v>
          </cell>
          <cell r="F427">
            <v>20797</v>
          </cell>
          <cell r="G427">
            <v>62.386301369863013</v>
          </cell>
          <cell r="H427" t="str">
            <v>M60</v>
          </cell>
          <cell r="I427" t="str">
            <v>KBYHAR</v>
          </cell>
        </row>
        <row r="428">
          <cell r="A428">
            <v>458</v>
          </cell>
          <cell r="C428" t="str">
            <v>Celeste</v>
          </cell>
          <cell r="D428" t="str">
            <v>Nameka</v>
          </cell>
          <cell r="E428" t="str">
            <v>Female</v>
          </cell>
          <cell r="F428">
            <v>29826</v>
          </cell>
          <cell r="G428">
            <v>37.649315068493152</v>
          </cell>
          <cell r="H428" t="str">
            <v>F35</v>
          </cell>
          <cell r="I428" t="str">
            <v>KBYHAR</v>
          </cell>
        </row>
        <row r="429">
          <cell r="A429">
            <v>459</v>
          </cell>
          <cell r="C429" t="str">
            <v>Nomkhosi</v>
          </cell>
          <cell r="D429" t="str">
            <v>Mathebula</v>
          </cell>
          <cell r="E429" t="str">
            <v>Female</v>
          </cell>
          <cell r="F429">
            <v>30518</v>
          </cell>
          <cell r="G429">
            <v>35.753424657534246</v>
          </cell>
          <cell r="H429" t="str">
            <v>F35</v>
          </cell>
          <cell r="I429" t="str">
            <v>KBYHAR</v>
          </cell>
        </row>
        <row r="430">
          <cell r="A430">
            <v>460</v>
          </cell>
          <cell r="C430" t="str">
            <v>Michelle</v>
          </cell>
          <cell r="D430" t="str">
            <v>Heins</v>
          </cell>
          <cell r="E430" t="str">
            <v>Female</v>
          </cell>
          <cell r="F430">
            <v>32672</v>
          </cell>
          <cell r="G430">
            <v>29.852054794520548</v>
          </cell>
          <cell r="H430" t="str">
            <v>FSNR</v>
          </cell>
          <cell r="I430" t="str">
            <v>KBYHAR</v>
          </cell>
        </row>
        <row r="431">
          <cell r="A431">
            <v>461</v>
          </cell>
          <cell r="C431" t="str">
            <v>Elizabeth</v>
          </cell>
          <cell r="D431" t="str">
            <v>Milne</v>
          </cell>
          <cell r="E431" t="str">
            <v>Female</v>
          </cell>
          <cell r="F431">
            <v>30211</v>
          </cell>
          <cell r="G431">
            <v>36.594520547945208</v>
          </cell>
          <cell r="H431" t="str">
            <v>F35</v>
          </cell>
          <cell r="I431" t="str">
            <v>KBYHAR</v>
          </cell>
        </row>
        <row r="432">
          <cell r="A432">
            <v>462</v>
          </cell>
          <cell r="C432" t="str">
            <v>Ettienne</v>
          </cell>
          <cell r="D432" t="str">
            <v>van der Westhuizen</v>
          </cell>
          <cell r="E432" t="str">
            <v xml:space="preserve">Male </v>
          </cell>
          <cell r="F432">
            <v>23255</v>
          </cell>
          <cell r="G432">
            <v>55.652054794520545</v>
          </cell>
          <cell r="H432" t="str">
            <v>M55</v>
          </cell>
          <cell r="I432" t="str">
            <v>KBYHAR</v>
          </cell>
        </row>
        <row r="433">
          <cell r="A433">
            <v>463</v>
          </cell>
          <cell r="C433" t="str">
            <v>Bianca</v>
          </cell>
          <cell r="D433" t="str">
            <v>Venter</v>
          </cell>
          <cell r="E433" t="str">
            <v>Female</v>
          </cell>
          <cell r="F433">
            <v>31621</v>
          </cell>
          <cell r="G433">
            <v>32.731506849315068</v>
          </cell>
          <cell r="H433" t="str">
            <v>FSNR</v>
          </cell>
          <cell r="I433" t="str">
            <v>KBYHAR</v>
          </cell>
        </row>
        <row r="434">
          <cell r="A434">
            <v>464</v>
          </cell>
          <cell r="C434" t="str">
            <v>HenriÃ«tte</v>
          </cell>
          <cell r="D434" t="str">
            <v>Olivier</v>
          </cell>
          <cell r="E434" t="str">
            <v>Female</v>
          </cell>
          <cell r="F434">
            <v>24647</v>
          </cell>
          <cell r="G434">
            <v>51.838356164383562</v>
          </cell>
          <cell r="H434" t="str">
            <v>F50</v>
          </cell>
          <cell r="I434" t="str">
            <v>KBYHAR</v>
          </cell>
        </row>
        <row r="435">
          <cell r="A435">
            <v>465</v>
          </cell>
          <cell r="C435" t="str">
            <v>Roshelle</v>
          </cell>
          <cell r="D435" t="str">
            <v>Jacobs</v>
          </cell>
          <cell r="E435" t="str">
            <v>Female</v>
          </cell>
          <cell r="F435">
            <v>30669</v>
          </cell>
          <cell r="G435">
            <v>35.339726027397262</v>
          </cell>
          <cell r="H435" t="str">
            <v>F35</v>
          </cell>
          <cell r="I435" t="str">
            <v>KBYHAR</v>
          </cell>
        </row>
        <row r="436">
          <cell r="A436">
            <v>467</v>
          </cell>
          <cell r="C436" t="str">
            <v>Maria</v>
          </cell>
          <cell r="D436" t="str">
            <v>van der Walt</v>
          </cell>
          <cell r="E436" t="str">
            <v>Female</v>
          </cell>
          <cell r="F436">
            <v>20386</v>
          </cell>
          <cell r="G436">
            <v>63.512328767123286</v>
          </cell>
          <cell r="H436" t="str">
            <v>F60</v>
          </cell>
          <cell r="I436" t="str">
            <v>KBYHAR</v>
          </cell>
        </row>
        <row r="437">
          <cell r="A437">
            <v>468</v>
          </cell>
          <cell r="C437" t="str">
            <v>Nthabiseng</v>
          </cell>
          <cell r="D437" t="str">
            <v>Thiba</v>
          </cell>
          <cell r="E437" t="str">
            <v>Female</v>
          </cell>
          <cell r="F437">
            <v>34378</v>
          </cell>
          <cell r="G437">
            <v>25.17808219178082</v>
          </cell>
          <cell r="H437" t="str">
            <v>FSNR</v>
          </cell>
          <cell r="I437" t="str">
            <v>KBYHAR</v>
          </cell>
        </row>
        <row r="438">
          <cell r="A438">
            <v>469</v>
          </cell>
          <cell r="C438" t="str">
            <v>Anke</v>
          </cell>
          <cell r="D438" t="str">
            <v>van der Westhuizen</v>
          </cell>
          <cell r="E438" t="str">
            <v>Female</v>
          </cell>
          <cell r="F438">
            <v>35166</v>
          </cell>
          <cell r="G438">
            <v>23.019178082191782</v>
          </cell>
          <cell r="H438" t="str">
            <v>FSNR</v>
          </cell>
          <cell r="I438" t="str">
            <v>KBYHAR</v>
          </cell>
        </row>
        <row r="439">
          <cell r="A439">
            <v>470</v>
          </cell>
          <cell r="C439" t="str">
            <v>Anna</v>
          </cell>
          <cell r="D439" t="str">
            <v>de Villiers</v>
          </cell>
          <cell r="E439" t="str">
            <v>Female</v>
          </cell>
          <cell r="F439">
            <v>21701</v>
          </cell>
          <cell r="G439">
            <v>59.909589041095892</v>
          </cell>
          <cell r="H439" t="str">
            <v>F55</v>
          </cell>
          <cell r="I439" t="str">
            <v>KBYHAR</v>
          </cell>
        </row>
        <row r="440">
          <cell r="A440">
            <v>471</v>
          </cell>
          <cell r="C440" t="str">
            <v>Fiona</v>
          </cell>
          <cell r="D440" t="str">
            <v>Laubscher</v>
          </cell>
          <cell r="E440" t="str">
            <v>Female</v>
          </cell>
          <cell r="F440">
            <v>21709</v>
          </cell>
          <cell r="G440">
            <v>59.887671232876713</v>
          </cell>
          <cell r="H440" t="str">
            <v>F55</v>
          </cell>
          <cell r="I440" t="str">
            <v>KBYHAR</v>
          </cell>
        </row>
        <row r="441">
          <cell r="A441">
            <v>472</v>
          </cell>
          <cell r="C441" t="str">
            <v>Fatima</v>
          </cell>
          <cell r="D441" t="str">
            <v>Adjimudin</v>
          </cell>
          <cell r="E441" t="str">
            <v>Female</v>
          </cell>
          <cell r="F441">
            <v>27600</v>
          </cell>
          <cell r="G441">
            <v>43.747945205479454</v>
          </cell>
          <cell r="H441" t="str">
            <v>F40</v>
          </cell>
          <cell r="I441" t="str">
            <v>KBYHAR</v>
          </cell>
        </row>
        <row r="442">
          <cell r="A442">
            <v>473</v>
          </cell>
          <cell r="C442" t="str">
            <v>Ohentse</v>
          </cell>
          <cell r="D442" t="str">
            <v>Thipe</v>
          </cell>
          <cell r="E442" t="str">
            <v xml:space="preserve">Male </v>
          </cell>
          <cell r="F442">
            <v>30608</v>
          </cell>
          <cell r="G442">
            <v>35.506849315068493</v>
          </cell>
          <cell r="H442" t="str">
            <v>M35</v>
          </cell>
          <cell r="I442" t="str">
            <v>KBYHAR</v>
          </cell>
        </row>
        <row r="443">
          <cell r="A443">
            <v>474</v>
          </cell>
          <cell r="C443" t="str">
            <v>Kenneth</v>
          </cell>
          <cell r="D443" t="str">
            <v>Hammond</v>
          </cell>
          <cell r="E443" t="str">
            <v xml:space="preserve">Male </v>
          </cell>
          <cell r="F443">
            <v>31048</v>
          </cell>
          <cell r="G443">
            <v>34.301369863013697</v>
          </cell>
          <cell r="H443" t="str">
            <v>MSNR</v>
          </cell>
          <cell r="I443" t="str">
            <v>KBYHAR</v>
          </cell>
        </row>
        <row r="444">
          <cell r="A444">
            <v>475</v>
          </cell>
          <cell r="C444" t="str">
            <v>RonÃ©l</v>
          </cell>
          <cell r="D444" t="str">
            <v>Groenewald</v>
          </cell>
          <cell r="E444" t="str">
            <v>Female</v>
          </cell>
          <cell r="F444">
            <v>25068</v>
          </cell>
          <cell r="G444">
            <v>50.684931506849317</v>
          </cell>
          <cell r="H444" t="str">
            <v>F50</v>
          </cell>
          <cell r="I444" t="str">
            <v>KBYHAR</v>
          </cell>
        </row>
        <row r="445">
          <cell r="A445">
            <v>476</v>
          </cell>
          <cell r="C445" t="str">
            <v>Nondzuzo</v>
          </cell>
          <cell r="D445" t="str">
            <v>Majikijela</v>
          </cell>
          <cell r="E445" t="str">
            <v>Female</v>
          </cell>
          <cell r="F445">
            <v>30412</v>
          </cell>
          <cell r="G445">
            <v>36.043835616438358</v>
          </cell>
          <cell r="H445" t="str">
            <v>F35</v>
          </cell>
          <cell r="I445" t="str">
            <v>KBYHAR</v>
          </cell>
        </row>
        <row r="446">
          <cell r="A446">
            <v>477</v>
          </cell>
          <cell r="C446" t="str">
            <v>Daniel</v>
          </cell>
          <cell r="D446" t="str">
            <v>Hugo</v>
          </cell>
          <cell r="E446" t="str">
            <v xml:space="preserve">Male </v>
          </cell>
          <cell r="F446">
            <v>23756</v>
          </cell>
          <cell r="G446">
            <v>54.279452054794518</v>
          </cell>
          <cell r="H446" t="str">
            <v>M50</v>
          </cell>
          <cell r="I446" t="str">
            <v>KBYHAR</v>
          </cell>
        </row>
        <row r="447">
          <cell r="A447">
            <v>478</v>
          </cell>
          <cell r="C447" t="str">
            <v>Motshidisi</v>
          </cell>
          <cell r="D447" t="str">
            <v>Dipholo</v>
          </cell>
          <cell r="E447" t="str">
            <v xml:space="preserve">Male </v>
          </cell>
          <cell r="F447">
            <v>31801</v>
          </cell>
          <cell r="G447">
            <v>32.238356164383561</v>
          </cell>
          <cell r="H447" t="str">
            <v>MSNR</v>
          </cell>
          <cell r="I447" t="str">
            <v>KBYHAR</v>
          </cell>
        </row>
        <row r="448">
          <cell r="A448">
            <v>479</v>
          </cell>
          <cell r="C448" t="str">
            <v>Susanna</v>
          </cell>
          <cell r="D448" t="str">
            <v>Coetzee</v>
          </cell>
          <cell r="E448" t="str">
            <v>Female</v>
          </cell>
          <cell r="F448">
            <v>25985</v>
          </cell>
          <cell r="G448">
            <v>48.172602739726024</v>
          </cell>
          <cell r="H448" t="str">
            <v>F45</v>
          </cell>
          <cell r="I448" t="str">
            <v>KBYHAR</v>
          </cell>
        </row>
        <row r="449">
          <cell r="A449">
            <v>480</v>
          </cell>
          <cell r="C449" t="str">
            <v>Jacques</v>
          </cell>
          <cell r="D449" t="str">
            <v>Coetzee</v>
          </cell>
          <cell r="E449" t="str">
            <v xml:space="preserve">Male </v>
          </cell>
          <cell r="F449">
            <v>25089</v>
          </cell>
          <cell r="G449">
            <v>50.627397260273973</v>
          </cell>
          <cell r="H449" t="str">
            <v>M50</v>
          </cell>
          <cell r="I449" t="str">
            <v>KBYHAR</v>
          </cell>
        </row>
        <row r="450">
          <cell r="A450">
            <v>481</v>
          </cell>
          <cell r="C450" t="str">
            <v xml:space="preserve">Kagisho </v>
          </cell>
          <cell r="D450" t="str">
            <v>Mocumi</v>
          </cell>
          <cell r="E450" t="str">
            <v xml:space="preserve">Male </v>
          </cell>
          <cell r="F450">
            <v>29034</v>
          </cell>
          <cell r="G450">
            <v>39.819178082191783</v>
          </cell>
          <cell r="H450" t="str">
            <v>M35</v>
          </cell>
          <cell r="I450" t="str">
            <v>KBYHAR</v>
          </cell>
        </row>
        <row r="451">
          <cell r="A451">
            <v>482</v>
          </cell>
          <cell r="C451" t="str">
            <v>Pabalelo</v>
          </cell>
          <cell r="D451" t="str">
            <v>Thiba</v>
          </cell>
          <cell r="E451" t="str">
            <v>Female</v>
          </cell>
          <cell r="F451">
            <v>32046</v>
          </cell>
          <cell r="G451">
            <v>31.567123287671233</v>
          </cell>
          <cell r="H451" t="str">
            <v>FSNR</v>
          </cell>
          <cell r="I451" t="str">
            <v>KBYHAR</v>
          </cell>
        </row>
        <row r="452">
          <cell r="A452">
            <v>483</v>
          </cell>
          <cell r="C452" t="str">
            <v>Mpho</v>
          </cell>
          <cell r="D452" t="str">
            <v>Tamasane</v>
          </cell>
          <cell r="E452" t="str">
            <v xml:space="preserve">Male </v>
          </cell>
          <cell r="F452">
            <v>29683</v>
          </cell>
          <cell r="G452">
            <v>38.041095890410958</v>
          </cell>
          <cell r="H452" t="str">
            <v>M35</v>
          </cell>
          <cell r="I452" t="str">
            <v>KBYHAR</v>
          </cell>
        </row>
        <row r="453">
          <cell r="A453">
            <v>484</v>
          </cell>
          <cell r="C453" t="str">
            <v>Isabella</v>
          </cell>
          <cell r="D453" t="str">
            <v>Fry</v>
          </cell>
          <cell r="E453" t="str">
            <v>Female</v>
          </cell>
          <cell r="F453">
            <v>26631</v>
          </cell>
          <cell r="G453">
            <v>46.402739726027399</v>
          </cell>
          <cell r="H453" t="str">
            <v>F45</v>
          </cell>
          <cell r="I453" t="str">
            <v>KBYHAR</v>
          </cell>
        </row>
        <row r="454">
          <cell r="A454">
            <v>485</v>
          </cell>
          <cell r="C454" t="str">
            <v>Sabata</v>
          </cell>
          <cell r="D454" t="str">
            <v>Molefi</v>
          </cell>
          <cell r="E454" t="str">
            <v xml:space="preserve">Male </v>
          </cell>
          <cell r="F454">
            <v>25930</v>
          </cell>
          <cell r="G454">
            <v>48.323287671232876</v>
          </cell>
          <cell r="H454" t="str">
            <v>M45</v>
          </cell>
          <cell r="I454" t="str">
            <v>KBYHAR</v>
          </cell>
        </row>
        <row r="455">
          <cell r="A455">
            <v>486</v>
          </cell>
          <cell r="C455" t="str">
            <v>Wikus</v>
          </cell>
          <cell r="D455" t="str">
            <v>Gouws</v>
          </cell>
          <cell r="E455" t="str">
            <v xml:space="preserve">Male </v>
          </cell>
          <cell r="F455">
            <v>28307</v>
          </cell>
          <cell r="G455">
            <v>41.81095890410959</v>
          </cell>
          <cell r="H455" t="str">
            <v>M40</v>
          </cell>
          <cell r="I455" t="str">
            <v>KBYHAR</v>
          </cell>
        </row>
        <row r="456">
          <cell r="A456">
            <v>487</v>
          </cell>
          <cell r="C456" t="str">
            <v>Ashendra</v>
          </cell>
          <cell r="D456" t="str">
            <v>Pillay</v>
          </cell>
          <cell r="E456" t="str">
            <v xml:space="preserve">Male </v>
          </cell>
          <cell r="F456">
            <v>29482</v>
          </cell>
          <cell r="G456">
            <v>38.591780821917808</v>
          </cell>
          <cell r="H456" t="str">
            <v>M35</v>
          </cell>
          <cell r="I456" t="str">
            <v>KBYHAR</v>
          </cell>
        </row>
        <row r="457">
          <cell r="A457">
            <v>488</v>
          </cell>
          <cell r="C457" t="str">
            <v>Kishan</v>
          </cell>
          <cell r="D457" t="str">
            <v>Vallabh</v>
          </cell>
          <cell r="E457" t="str">
            <v xml:space="preserve">Male </v>
          </cell>
          <cell r="F457">
            <v>25262</v>
          </cell>
          <cell r="G457">
            <v>50.153424657534245</v>
          </cell>
          <cell r="H457" t="str">
            <v>M50</v>
          </cell>
          <cell r="I457" t="str">
            <v>KBYHAR</v>
          </cell>
        </row>
        <row r="458">
          <cell r="A458">
            <v>489</v>
          </cell>
          <cell r="C458" t="str">
            <v>Sweetness</v>
          </cell>
          <cell r="D458" t="str">
            <v>Zwakala</v>
          </cell>
          <cell r="E458" t="str">
            <v>Female</v>
          </cell>
          <cell r="F458">
            <v>22866</v>
          </cell>
          <cell r="G458">
            <v>56.717808219178082</v>
          </cell>
          <cell r="H458" t="str">
            <v>F55</v>
          </cell>
          <cell r="I458" t="str">
            <v>KBYHAR</v>
          </cell>
        </row>
        <row r="459">
          <cell r="A459">
            <v>490</v>
          </cell>
          <cell r="C459" t="str">
            <v>Shauwn</v>
          </cell>
          <cell r="D459" t="str">
            <v>October</v>
          </cell>
          <cell r="E459" t="str">
            <v xml:space="preserve">Male </v>
          </cell>
          <cell r="F459">
            <v>31544</v>
          </cell>
          <cell r="G459">
            <v>32.942465753424656</v>
          </cell>
          <cell r="H459" t="str">
            <v>MSNR</v>
          </cell>
          <cell r="I459" t="str">
            <v>KBYHAR</v>
          </cell>
        </row>
        <row r="460">
          <cell r="A460">
            <v>491</v>
          </cell>
          <cell r="C460" t="str">
            <v>Elizabeth</v>
          </cell>
          <cell r="D460" t="str">
            <v>Brand</v>
          </cell>
          <cell r="E460" t="str">
            <v>Female</v>
          </cell>
          <cell r="F460">
            <v>16752</v>
          </cell>
          <cell r="G460">
            <v>73.468493150684935</v>
          </cell>
          <cell r="H460" t="str">
            <v>M70</v>
          </cell>
          <cell r="I460" t="str">
            <v>KBYHAR</v>
          </cell>
        </row>
        <row r="461">
          <cell r="A461">
            <v>492</v>
          </cell>
          <cell r="C461" t="str">
            <v>Wilmore</v>
          </cell>
          <cell r="D461" t="str">
            <v>Klein</v>
          </cell>
          <cell r="E461" t="str">
            <v xml:space="preserve">Male </v>
          </cell>
          <cell r="F461">
            <v>24253</v>
          </cell>
          <cell r="G461">
            <v>52.917808219178085</v>
          </cell>
          <cell r="H461" t="str">
            <v>M50</v>
          </cell>
          <cell r="I461" t="str">
            <v>KBYHAR</v>
          </cell>
        </row>
        <row r="462">
          <cell r="A462">
            <v>493</v>
          </cell>
          <cell r="C462" t="str">
            <v>Sunet</v>
          </cell>
          <cell r="D462" t="str">
            <v>Du Plessis</v>
          </cell>
          <cell r="E462" t="str">
            <v>Female</v>
          </cell>
          <cell r="F462">
            <v>31444</v>
          </cell>
          <cell r="G462">
            <v>33.216438356164382</v>
          </cell>
          <cell r="H462" t="str">
            <v>FSNR</v>
          </cell>
          <cell r="I462" t="str">
            <v>KBYHAR</v>
          </cell>
        </row>
        <row r="463">
          <cell r="A463">
            <v>494</v>
          </cell>
          <cell r="C463" t="str">
            <v xml:space="preserve">RodrÃ© </v>
          </cell>
          <cell r="D463" t="str">
            <v>Olivier</v>
          </cell>
          <cell r="E463" t="str">
            <v>Female</v>
          </cell>
          <cell r="F463">
            <v>34352</v>
          </cell>
          <cell r="G463">
            <v>25.24931506849315</v>
          </cell>
          <cell r="H463" t="str">
            <v>FSNR</v>
          </cell>
          <cell r="I463" t="str">
            <v>KBYHAR</v>
          </cell>
        </row>
        <row r="464">
          <cell r="A464">
            <v>495</v>
          </cell>
          <cell r="C464" t="str">
            <v>Phillemon</v>
          </cell>
          <cell r="D464" t="str">
            <v>Maloka</v>
          </cell>
          <cell r="E464" t="str">
            <v xml:space="preserve">Male </v>
          </cell>
          <cell r="F464">
            <v>30904</v>
          </cell>
          <cell r="G464">
            <v>34.695890410958903</v>
          </cell>
          <cell r="H464" t="str">
            <v>MSNR</v>
          </cell>
          <cell r="I464" t="str">
            <v>KBYHAR</v>
          </cell>
        </row>
        <row r="465">
          <cell r="A465">
            <v>496</v>
          </cell>
          <cell r="C465" t="str">
            <v>Zama</v>
          </cell>
          <cell r="D465" t="str">
            <v>Daniels</v>
          </cell>
          <cell r="E465" t="str">
            <v>Female</v>
          </cell>
          <cell r="F465">
            <v>26341</v>
          </cell>
          <cell r="G465">
            <v>47.197260273972603</v>
          </cell>
          <cell r="H465" t="str">
            <v>F45</v>
          </cell>
          <cell r="I465" t="str">
            <v>KBYHAR</v>
          </cell>
        </row>
        <row r="466">
          <cell r="A466">
            <v>497</v>
          </cell>
          <cell r="C466" t="str">
            <v>Roscoe</v>
          </cell>
          <cell r="D466" t="str">
            <v>Lawrence</v>
          </cell>
          <cell r="E466" t="str">
            <v xml:space="preserve">Male </v>
          </cell>
          <cell r="F466">
            <v>31499</v>
          </cell>
          <cell r="G466">
            <v>33.065753424657537</v>
          </cell>
          <cell r="H466" t="str">
            <v>MSNR</v>
          </cell>
          <cell r="I466" t="str">
            <v>KBYHAR</v>
          </cell>
        </row>
        <row r="467">
          <cell r="A467">
            <v>498</v>
          </cell>
          <cell r="C467" t="str">
            <v>Leigh -Jane</v>
          </cell>
          <cell r="D467" t="str">
            <v>Balie</v>
          </cell>
          <cell r="E467" t="str">
            <v>Female</v>
          </cell>
          <cell r="F467">
            <v>29896</v>
          </cell>
          <cell r="G467">
            <v>37.457534246575342</v>
          </cell>
          <cell r="H467" t="str">
            <v>F35</v>
          </cell>
          <cell r="I467" t="str">
            <v>RWFL</v>
          </cell>
        </row>
        <row r="468">
          <cell r="A468">
            <v>499</v>
          </cell>
          <cell r="C468" t="str">
            <v>Seun</v>
          </cell>
          <cell r="D468" t="str">
            <v>Kagone</v>
          </cell>
          <cell r="E468" t="str">
            <v xml:space="preserve">Male </v>
          </cell>
          <cell r="F468">
            <v>28084</v>
          </cell>
          <cell r="G468">
            <v>42.421917808219177</v>
          </cell>
          <cell r="H468" t="str">
            <v>M40</v>
          </cell>
          <cell r="I468" t="str">
            <v>RWFL</v>
          </cell>
        </row>
        <row r="469">
          <cell r="A469">
            <v>500</v>
          </cell>
          <cell r="C469" t="str">
            <v>Johannes</v>
          </cell>
          <cell r="D469" t="str">
            <v>Coetzee</v>
          </cell>
          <cell r="E469" t="str">
            <v xml:space="preserve">Male </v>
          </cell>
          <cell r="F469">
            <v>25030</v>
          </cell>
          <cell r="G469">
            <v>50.789041095890411</v>
          </cell>
          <cell r="H469" t="str">
            <v>M50</v>
          </cell>
          <cell r="I469" t="str">
            <v>RWFL</v>
          </cell>
        </row>
        <row r="470">
          <cell r="A470">
            <v>501</v>
          </cell>
          <cell r="C470" t="str">
            <v>Judith</v>
          </cell>
          <cell r="D470" t="str">
            <v>Rodrigues</v>
          </cell>
          <cell r="E470" t="str">
            <v>Female</v>
          </cell>
          <cell r="F470">
            <v>28069</v>
          </cell>
          <cell r="G470">
            <v>42.463013698630135</v>
          </cell>
          <cell r="H470" t="str">
            <v>F40</v>
          </cell>
          <cell r="I470" t="str">
            <v>RWFL</v>
          </cell>
        </row>
        <row r="471">
          <cell r="A471">
            <v>502</v>
          </cell>
          <cell r="C471" t="str">
            <v>Heidi</v>
          </cell>
          <cell r="D471" t="str">
            <v>Hanekom</v>
          </cell>
          <cell r="E471" t="str">
            <v>Female</v>
          </cell>
          <cell r="F471">
            <v>31747</v>
          </cell>
          <cell r="G471">
            <v>32.386301369863013</v>
          </cell>
          <cell r="H471" t="str">
            <v>FSNR</v>
          </cell>
          <cell r="I471" t="str">
            <v>RWFL</v>
          </cell>
        </row>
        <row r="472">
          <cell r="A472">
            <v>503</v>
          </cell>
          <cell r="C472" t="str">
            <v>Rene</v>
          </cell>
          <cell r="D472" t="str">
            <v>Botha</v>
          </cell>
          <cell r="E472" t="str">
            <v>Female</v>
          </cell>
          <cell r="F472">
            <v>29533</v>
          </cell>
          <cell r="G472">
            <v>38.452054794520549</v>
          </cell>
          <cell r="H472" t="str">
            <v>F35</v>
          </cell>
          <cell r="I472" t="str">
            <v>RWFL</v>
          </cell>
        </row>
        <row r="473">
          <cell r="A473">
            <v>504</v>
          </cell>
          <cell r="C473" t="str">
            <v>Philippa</v>
          </cell>
          <cell r="D473" t="str">
            <v>Steere</v>
          </cell>
          <cell r="E473" t="str">
            <v>Female</v>
          </cell>
          <cell r="F473">
            <v>27003</v>
          </cell>
          <cell r="G473">
            <v>45.38356164383562</v>
          </cell>
          <cell r="H473" t="str">
            <v>F45</v>
          </cell>
          <cell r="I473" t="str">
            <v>RWFL</v>
          </cell>
        </row>
        <row r="474">
          <cell r="A474">
            <v>506</v>
          </cell>
          <cell r="C474" t="str">
            <v>Timothy</v>
          </cell>
          <cell r="D474" t="str">
            <v>Blight</v>
          </cell>
          <cell r="E474" t="str">
            <v xml:space="preserve">Male </v>
          </cell>
          <cell r="F474">
            <v>27116</v>
          </cell>
          <cell r="G474">
            <v>45.073972602739723</v>
          </cell>
          <cell r="H474" t="str">
            <v>M45</v>
          </cell>
          <cell r="I474" t="str">
            <v>RWFL</v>
          </cell>
        </row>
        <row r="475">
          <cell r="A475">
            <v>507</v>
          </cell>
          <cell r="C475" t="str">
            <v>Jenny</v>
          </cell>
          <cell r="D475" t="str">
            <v>Uys</v>
          </cell>
          <cell r="E475" t="str">
            <v>Female</v>
          </cell>
          <cell r="F475">
            <v>27177</v>
          </cell>
          <cell r="G475">
            <v>44.906849315068492</v>
          </cell>
          <cell r="H475" t="str">
            <v>F40</v>
          </cell>
          <cell r="I475" t="str">
            <v>RWFL</v>
          </cell>
        </row>
        <row r="476">
          <cell r="A476">
            <v>508</v>
          </cell>
          <cell r="C476" t="str">
            <v>Phenyo</v>
          </cell>
          <cell r="D476" t="str">
            <v>Gopane</v>
          </cell>
          <cell r="E476" t="str">
            <v xml:space="preserve">Male </v>
          </cell>
          <cell r="F476">
            <v>36257</v>
          </cell>
          <cell r="G476">
            <v>20.030136986301368</v>
          </cell>
          <cell r="H476" t="str">
            <v>MSNR</v>
          </cell>
          <cell r="I476" t="str">
            <v>RWFL</v>
          </cell>
        </row>
        <row r="477">
          <cell r="A477">
            <v>509</v>
          </cell>
          <cell r="C477" t="str">
            <v>Sonja</v>
          </cell>
          <cell r="D477" t="str">
            <v>Herbert</v>
          </cell>
          <cell r="E477" t="str">
            <v>Female</v>
          </cell>
          <cell r="F477">
            <v>29309</v>
          </cell>
          <cell r="G477">
            <v>39.065753424657537</v>
          </cell>
          <cell r="H477" t="str">
            <v>F35</v>
          </cell>
          <cell r="I477" t="str">
            <v>RWFL</v>
          </cell>
        </row>
        <row r="478">
          <cell r="A478">
            <v>510</v>
          </cell>
          <cell r="C478" t="str">
            <v>Frik</v>
          </cell>
          <cell r="D478" t="str">
            <v>Guys</v>
          </cell>
          <cell r="E478" t="str">
            <v xml:space="preserve">Male </v>
          </cell>
          <cell r="F478">
            <v>31567</v>
          </cell>
          <cell r="G478">
            <v>32.87945205479452</v>
          </cell>
          <cell r="H478" t="str">
            <v>MSNR</v>
          </cell>
          <cell r="I478" t="str">
            <v>RWFL</v>
          </cell>
        </row>
        <row r="479">
          <cell r="A479">
            <v>512</v>
          </cell>
          <cell r="C479" t="str">
            <v>Marelize</v>
          </cell>
          <cell r="D479" t="str">
            <v>Boshoff</v>
          </cell>
          <cell r="E479" t="str">
            <v>Female</v>
          </cell>
          <cell r="F479">
            <v>25889</v>
          </cell>
          <cell r="G479">
            <v>48.435616438356163</v>
          </cell>
          <cell r="H479" t="str">
            <v>F45</v>
          </cell>
          <cell r="I479" t="str">
            <v>RWFL</v>
          </cell>
        </row>
        <row r="480">
          <cell r="A480">
            <v>513</v>
          </cell>
          <cell r="C480" t="str">
            <v>Diana</v>
          </cell>
          <cell r="D480" t="str">
            <v>Marais</v>
          </cell>
          <cell r="E480" t="str">
            <v>Female</v>
          </cell>
          <cell r="F480">
            <v>21008</v>
          </cell>
          <cell r="G480">
            <v>61.80821917808219</v>
          </cell>
          <cell r="H480" t="str">
            <v>F60</v>
          </cell>
          <cell r="I480" t="str">
            <v>RWFL</v>
          </cell>
        </row>
        <row r="481">
          <cell r="A481">
            <v>514</v>
          </cell>
          <cell r="C481" t="str">
            <v>Retshidisitswe</v>
          </cell>
          <cell r="D481" t="str">
            <v>Ntaole</v>
          </cell>
          <cell r="E481" t="str">
            <v xml:space="preserve">Male </v>
          </cell>
          <cell r="F481">
            <v>30543</v>
          </cell>
          <cell r="G481">
            <v>35.684931506849317</v>
          </cell>
          <cell r="H481" t="str">
            <v>M35</v>
          </cell>
          <cell r="I481" t="str">
            <v>RWFL</v>
          </cell>
        </row>
        <row r="482">
          <cell r="A482">
            <v>515</v>
          </cell>
          <cell r="C482" t="str">
            <v>Jaco</v>
          </cell>
          <cell r="D482" t="str">
            <v>Blom</v>
          </cell>
          <cell r="E482" t="str">
            <v xml:space="preserve">Male </v>
          </cell>
          <cell r="F482">
            <v>26106</v>
          </cell>
          <cell r="G482">
            <v>47.841095890410962</v>
          </cell>
          <cell r="H482" t="str">
            <v>M45</v>
          </cell>
          <cell r="I482" t="str">
            <v>RWFL</v>
          </cell>
        </row>
        <row r="483">
          <cell r="A483">
            <v>516</v>
          </cell>
          <cell r="C483" t="str">
            <v>Nedine</v>
          </cell>
          <cell r="D483" t="str">
            <v>Meissenheimer</v>
          </cell>
          <cell r="E483" t="str">
            <v>Female</v>
          </cell>
          <cell r="F483">
            <v>32385</v>
          </cell>
          <cell r="G483">
            <v>30.638356164383563</v>
          </cell>
          <cell r="H483" t="str">
            <v>FSNR</v>
          </cell>
          <cell r="I483" t="str">
            <v>RWFL</v>
          </cell>
        </row>
        <row r="484">
          <cell r="A484">
            <v>517</v>
          </cell>
          <cell r="C484" t="str">
            <v>Lucia</v>
          </cell>
          <cell r="D484" t="str">
            <v>Ceronio</v>
          </cell>
          <cell r="E484" t="str">
            <v>Female</v>
          </cell>
          <cell r="F484">
            <v>30555</v>
          </cell>
          <cell r="G484">
            <v>35.652054794520545</v>
          </cell>
          <cell r="H484" t="str">
            <v>F35</v>
          </cell>
          <cell r="I484" t="str">
            <v>RWFL</v>
          </cell>
        </row>
        <row r="485">
          <cell r="A485">
            <v>518</v>
          </cell>
          <cell r="C485" t="str">
            <v>Nadelia</v>
          </cell>
          <cell r="D485" t="str">
            <v>Kruger</v>
          </cell>
          <cell r="E485" t="str">
            <v>Female</v>
          </cell>
          <cell r="F485">
            <v>29773</v>
          </cell>
          <cell r="G485">
            <v>37.794520547945204</v>
          </cell>
          <cell r="H485" t="str">
            <v>F35</v>
          </cell>
          <cell r="I485" t="str">
            <v>RWFL</v>
          </cell>
        </row>
        <row r="486">
          <cell r="A486">
            <v>519</v>
          </cell>
          <cell r="C486" t="str">
            <v>Alida</v>
          </cell>
          <cell r="D486" t="str">
            <v>Jacobs</v>
          </cell>
          <cell r="E486" t="str">
            <v>Female</v>
          </cell>
          <cell r="F486">
            <v>23972</v>
          </cell>
          <cell r="G486">
            <v>53.68767123287671</v>
          </cell>
          <cell r="H486" t="str">
            <v>F50</v>
          </cell>
          <cell r="I486" t="str">
            <v>RWFL</v>
          </cell>
        </row>
        <row r="487">
          <cell r="A487">
            <v>520</v>
          </cell>
          <cell r="C487" t="str">
            <v>Jaco</v>
          </cell>
          <cell r="D487" t="str">
            <v>Joubert</v>
          </cell>
          <cell r="E487" t="str">
            <v xml:space="preserve">Male </v>
          </cell>
          <cell r="F487">
            <v>29753</v>
          </cell>
          <cell r="G487">
            <v>37.849315068493148</v>
          </cell>
          <cell r="H487" t="str">
            <v>M35</v>
          </cell>
          <cell r="I487" t="str">
            <v>RWFL</v>
          </cell>
        </row>
        <row r="488">
          <cell r="A488">
            <v>521</v>
          </cell>
          <cell r="C488" t="str">
            <v>Celomie</v>
          </cell>
          <cell r="D488" t="str">
            <v>Kleingeld</v>
          </cell>
          <cell r="E488" t="str">
            <v>Female</v>
          </cell>
          <cell r="F488">
            <v>30999</v>
          </cell>
          <cell r="G488">
            <v>34.435616438356163</v>
          </cell>
          <cell r="H488" t="str">
            <v>FSNR</v>
          </cell>
          <cell r="I488" t="str">
            <v>RWFL</v>
          </cell>
        </row>
        <row r="489">
          <cell r="A489">
            <v>522</v>
          </cell>
          <cell r="C489" t="str">
            <v>Denise</v>
          </cell>
          <cell r="D489" t="str">
            <v>Blight</v>
          </cell>
          <cell r="E489" t="str">
            <v>Female</v>
          </cell>
          <cell r="F489">
            <v>19896</v>
          </cell>
          <cell r="G489">
            <v>64.854794520547941</v>
          </cell>
          <cell r="H489" t="str">
            <v>F60</v>
          </cell>
          <cell r="I489" t="str">
            <v>RWFL</v>
          </cell>
        </row>
        <row r="490">
          <cell r="A490">
            <v>523</v>
          </cell>
          <cell r="C490" t="str">
            <v>Cordelia</v>
          </cell>
          <cell r="D490" t="str">
            <v>Kgopa</v>
          </cell>
          <cell r="E490" t="str">
            <v>Female</v>
          </cell>
          <cell r="F490">
            <v>26821</v>
          </cell>
          <cell r="G490">
            <v>45.88219178082192</v>
          </cell>
          <cell r="H490" t="str">
            <v>F45</v>
          </cell>
          <cell r="I490" t="str">
            <v>RWFL</v>
          </cell>
        </row>
        <row r="491">
          <cell r="A491">
            <v>524</v>
          </cell>
          <cell r="C491" t="str">
            <v>Annemie</v>
          </cell>
          <cell r="D491" t="str">
            <v>Van Rooyen</v>
          </cell>
          <cell r="E491" t="str">
            <v>Female</v>
          </cell>
          <cell r="F491">
            <v>32367</v>
          </cell>
          <cell r="G491">
            <v>30.687671232876713</v>
          </cell>
          <cell r="H491" t="str">
            <v>FSNR</v>
          </cell>
          <cell r="I491" t="str">
            <v>RWFL</v>
          </cell>
        </row>
        <row r="492">
          <cell r="A492">
            <v>527</v>
          </cell>
          <cell r="C492" t="str">
            <v>Matthys</v>
          </cell>
          <cell r="D492" t="str">
            <v>Uys</v>
          </cell>
          <cell r="E492" t="str">
            <v xml:space="preserve">Male </v>
          </cell>
          <cell r="F492">
            <v>30063</v>
          </cell>
          <cell r="G492">
            <v>37</v>
          </cell>
          <cell r="H492" t="str">
            <v>M35</v>
          </cell>
          <cell r="I492" t="str">
            <v>RWFL</v>
          </cell>
        </row>
        <row r="493">
          <cell r="A493">
            <v>528</v>
          </cell>
          <cell r="C493" t="str">
            <v>Karla</v>
          </cell>
          <cell r="D493" t="str">
            <v>Muller</v>
          </cell>
          <cell r="E493" t="str">
            <v>Female</v>
          </cell>
          <cell r="F493">
            <v>35544</v>
          </cell>
          <cell r="G493">
            <v>21.983561643835618</v>
          </cell>
          <cell r="H493" t="str">
            <v>FSNR</v>
          </cell>
          <cell r="I493" t="str">
            <v>RWFL</v>
          </cell>
        </row>
        <row r="494">
          <cell r="A494">
            <v>529</v>
          </cell>
          <cell r="C494" t="str">
            <v>Thapelo</v>
          </cell>
          <cell r="D494" t="str">
            <v>Sebolai</v>
          </cell>
          <cell r="E494" t="str">
            <v xml:space="preserve">Male </v>
          </cell>
          <cell r="F494">
            <v>28811</v>
          </cell>
          <cell r="G494">
            <v>40.43013698630137</v>
          </cell>
          <cell r="H494" t="str">
            <v>M40</v>
          </cell>
          <cell r="I494" t="str">
            <v>RWFL</v>
          </cell>
        </row>
        <row r="495">
          <cell r="A495">
            <v>530</v>
          </cell>
          <cell r="C495" t="str">
            <v>Riana</v>
          </cell>
          <cell r="D495" t="str">
            <v>Stassen</v>
          </cell>
          <cell r="E495" t="str">
            <v>Female</v>
          </cell>
          <cell r="F495">
            <v>29227</v>
          </cell>
          <cell r="G495">
            <v>39.290410958904111</v>
          </cell>
          <cell r="H495" t="str">
            <v>M35</v>
          </cell>
          <cell r="I495" t="str">
            <v>RWFL</v>
          </cell>
        </row>
        <row r="496">
          <cell r="A496">
            <v>531</v>
          </cell>
          <cell r="C496" t="str">
            <v>Zuane</v>
          </cell>
          <cell r="D496" t="str">
            <v>Joubert</v>
          </cell>
          <cell r="E496" t="str">
            <v>Female</v>
          </cell>
          <cell r="F496">
            <v>32037</v>
          </cell>
          <cell r="G496">
            <v>31.591780821917808</v>
          </cell>
          <cell r="H496" t="str">
            <v>FSNR</v>
          </cell>
          <cell r="I496" t="str">
            <v>RWFL</v>
          </cell>
        </row>
        <row r="497">
          <cell r="A497">
            <v>532</v>
          </cell>
          <cell r="C497" t="str">
            <v>Nathania</v>
          </cell>
          <cell r="D497" t="str">
            <v>Terblance</v>
          </cell>
          <cell r="E497" t="str">
            <v>Female</v>
          </cell>
          <cell r="F497">
            <v>31093</v>
          </cell>
          <cell r="G497">
            <v>34.178082191780824</v>
          </cell>
          <cell r="H497" t="str">
            <v>FSNR</v>
          </cell>
          <cell r="I497" t="str">
            <v>RWFL</v>
          </cell>
        </row>
        <row r="498">
          <cell r="A498">
            <v>533</v>
          </cell>
          <cell r="C498" t="str">
            <v>Charmaine</v>
          </cell>
          <cell r="D498" t="str">
            <v>Sali</v>
          </cell>
          <cell r="E498" t="str">
            <v>Female</v>
          </cell>
          <cell r="F498">
            <v>29844</v>
          </cell>
          <cell r="G498">
            <v>37.6</v>
          </cell>
          <cell r="H498" t="str">
            <v>F35</v>
          </cell>
          <cell r="I498" t="str">
            <v>RWFL</v>
          </cell>
        </row>
        <row r="499">
          <cell r="A499">
            <v>534</v>
          </cell>
          <cell r="C499" t="str">
            <v>Roland</v>
          </cell>
          <cell r="D499" t="str">
            <v>Greenland</v>
          </cell>
          <cell r="E499" t="str">
            <v xml:space="preserve">Male </v>
          </cell>
          <cell r="F499">
            <v>22850</v>
          </cell>
          <cell r="G499">
            <v>56.761643835616439</v>
          </cell>
          <cell r="H499" t="str">
            <v>M55</v>
          </cell>
          <cell r="I499" t="str">
            <v>RWFL</v>
          </cell>
        </row>
        <row r="500">
          <cell r="A500">
            <v>535</v>
          </cell>
          <cell r="C500" t="str">
            <v>Susanna</v>
          </cell>
          <cell r="D500" t="str">
            <v>Greenland</v>
          </cell>
          <cell r="E500" t="str">
            <v>Female</v>
          </cell>
          <cell r="F500">
            <v>23453</v>
          </cell>
          <cell r="G500">
            <v>55.109589041095887</v>
          </cell>
          <cell r="H500" t="str">
            <v>F55</v>
          </cell>
          <cell r="I500" t="str">
            <v>RWFL</v>
          </cell>
        </row>
        <row r="501">
          <cell r="A501">
            <v>537</v>
          </cell>
          <cell r="C501" t="str">
            <v>Shadrack</v>
          </cell>
          <cell r="D501" t="str">
            <v>Mataboge</v>
          </cell>
          <cell r="E501" t="str">
            <v xml:space="preserve">Male </v>
          </cell>
          <cell r="F501">
            <v>30946</v>
          </cell>
          <cell r="G501">
            <v>34.580821917808223</v>
          </cell>
          <cell r="H501" t="str">
            <v>MSNR</v>
          </cell>
          <cell r="I501" t="str">
            <v>RWFL</v>
          </cell>
        </row>
        <row r="502">
          <cell r="A502">
            <v>538</v>
          </cell>
          <cell r="C502" t="str">
            <v>Elsabé</v>
          </cell>
          <cell r="D502" t="str">
            <v>Van Schalkwyk</v>
          </cell>
          <cell r="E502" t="str">
            <v>Female</v>
          </cell>
          <cell r="F502">
            <v>26998</v>
          </cell>
          <cell r="G502">
            <v>45.397260273972606</v>
          </cell>
          <cell r="H502" t="str">
            <v>F45</v>
          </cell>
          <cell r="I502" t="str">
            <v>RWFL</v>
          </cell>
        </row>
        <row r="503">
          <cell r="A503">
            <v>539</v>
          </cell>
          <cell r="C503" t="str">
            <v>Jozua</v>
          </cell>
          <cell r="D503" t="str">
            <v>Jacobs</v>
          </cell>
          <cell r="E503" t="str">
            <v xml:space="preserve">Male </v>
          </cell>
          <cell r="F503">
            <v>33435</v>
          </cell>
          <cell r="G503">
            <v>27.761643835616439</v>
          </cell>
          <cell r="H503" t="str">
            <v>MSNR</v>
          </cell>
          <cell r="I503" t="str">
            <v>RWFL</v>
          </cell>
        </row>
        <row r="504">
          <cell r="A504">
            <v>540</v>
          </cell>
          <cell r="C504" t="str">
            <v>Jacques</v>
          </cell>
          <cell r="D504" t="str">
            <v>Loots</v>
          </cell>
          <cell r="E504" t="str">
            <v xml:space="preserve">Male </v>
          </cell>
          <cell r="F504">
            <v>28760</v>
          </cell>
          <cell r="G504">
            <v>40.56986301369863</v>
          </cell>
          <cell r="H504" t="str">
            <v>M40</v>
          </cell>
          <cell r="I504" t="str">
            <v>RWFL</v>
          </cell>
        </row>
        <row r="505">
          <cell r="A505">
            <v>541</v>
          </cell>
          <cell r="C505" t="str">
            <v>Johan</v>
          </cell>
          <cell r="D505" t="str">
            <v>van Zyl</v>
          </cell>
          <cell r="E505" t="str">
            <v xml:space="preserve">Male </v>
          </cell>
          <cell r="F505">
            <v>13925</v>
          </cell>
          <cell r="G505">
            <v>81.213698630136989</v>
          </cell>
          <cell r="H505" t="str">
            <v>M80</v>
          </cell>
          <cell r="I505" t="str">
            <v>RWFL</v>
          </cell>
        </row>
        <row r="506">
          <cell r="A506">
            <v>546</v>
          </cell>
          <cell r="C506" t="str">
            <v>Sonya</v>
          </cell>
          <cell r="D506" t="str">
            <v>Starr</v>
          </cell>
          <cell r="E506" t="str">
            <v>Female</v>
          </cell>
          <cell r="F506">
            <v>23272</v>
          </cell>
          <cell r="G506">
            <v>55.605479452054794</v>
          </cell>
          <cell r="H506" t="str">
            <v>F55</v>
          </cell>
          <cell r="I506" t="str">
            <v>RWFL</v>
          </cell>
        </row>
        <row r="507">
          <cell r="A507">
            <v>547</v>
          </cell>
          <cell r="C507" t="str">
            <v>Charlene</v>
          </cell>
          <cell r="D507" t="str">
            <v>Marais</v>
          </cell>
          <cell r="E507" t="str">
            <v>Female</v>
          </cell>
          <cell r="F507">
            <v>23707</v>
          </cell>
          <cell r="G507">
            <v>54.413698630136984</v>
          </cell>
          <cell r="H507" t="str">
            <v>F50</v>
          </cell>
          <cell r="I507" t="str">
            <v>RWFL</v>
          </cell>
        </row>
        <row r="508">
          <cell r="A508">
            <v>549</v>
          </cell>
          <cell r="C508" t="str">
            <v>Allison</v>
          </cell>
          <cell r="D508" t="str">
            <v>Ontong</v>
          </cell>
          <cell r="E508" t="str">
            <v>Female</v>
          </cell>
          <cell r="F508">
            <v>24420</v>
          </cell>
          <cell r="G508">
            <v>52.460273972602742</v>
          </cell>
          <cell r="H508" t="str">
            <v>F50</v>
          </cell>
          <cell r="I508" t="str">
            <v>RWFL</v>
          </cell>
        </row>
        <row r="509">
          <cell r="A509">
            <v>551</v>
          </cell>
          <cell r="C509" t="str">
            <v>Annemarie</v>
          </cell>
          <cell r="D509" t="str">
            <v>Van der Nest</v>
          </cell>
          <cell r="E509" t="str">
            <v>Female</v>
          </cell>
          <cell r="F509">
            <v>27794</v>
          </cell>
          <cell r="G509">
            <v>43.216438356164382</v>
          </cell>
          <cell r="H509" t="str">
            <v>F40</v>
          </cell>
          <cell r="I509" t="str">
            <v>RWFL</v>
          </cell>
        </row>
        <row r="510">
          <cell r="A510">
            <v>552</v>
          </cell>
          <cell r="C510" t="str">
            <v>Berdine</v>
          </cell>
          <cell r="D510" t="str">
            <v>Esterhuizen</v>
          </cell>
          <cell r="E510" t="str">
            <v>Female</v>
          </cell>
          <cell r="F510">
            <v>28531</v>
          </cell>
          <cell r="G510">
            <v>41.197260273972603</v>
          </cell>
          <cell r="H510" t="str">
            <v>F40</v>
          </cell>
          <cell r="I510" t="str">
            <v>RWFL</v>
          </cell>
        </row>
        <row r="511">
          <cell r="A511">
            <v>553</v>
          </cell>
          <cell r="C511" t="str">
            <v>Pieter</v>
          </cell>
          <cell r="D511" t="str">
            <v>Uys</v>
          </cell>
          <cell r="E511" t="str">
            <v xml:space="preserve">Male </v>
          </cell>
          <cell r="F511">
            <v>29473</v>
          </cell>
          <cell r="G511">
            <v>38.61643835616438</v>
          </cell>
          <cell r="H511" t="str">
            <v>M35</v>
          </cell>
          <cell r="I511" t="str">
            <v>RWFL</v>
          </cell>
        </row>
        <row r="512">
          <cell r="A512">
            <v>554</v>
          </cell>
          <cell r="C512" t="str">
            <v>Delene</v>
          </cell>
          <cell r="D512" t="str">
            <v>Thuynsma</v>
          </cell>
          <cell r="E512" t="str">
            <v>Female</v>
          </cell>
          <cell r="F512">
            <v>20478</v>
          </cell>
          <cell r="G512">
            <v>63.260273972602739</v>
          </cell>
          <cell r="H512" t="str">
            <v>F60</v>
          </cell>
          <cell r="I512" t="str">
            <v>RWFL</v>
          </cell>
        </row>
        <row r="513">
          <cell r="A513">
            <v>555</v>
          </cell>
          <cell r="C513" t="str">
            <v>Joachim</v>
          </cell>
          <cell r="D513" t="str">
            <v>Mokwena</v>
          </cell>
          <cell r="E513" t="str">
            <v xml:space="preserve">Male </v>
          </cell>
          <cell r="F513">
            <v>25763</v>
          </cell>
          <cell r="G513">
            <v>48.780821917808218</v>
          </cell>
          <cell r="H513" t="str">
            <v>M45</v>
          </cell>
          <cell r="I513" t="str">
            <v>RWFL</v>
          </cell>
        </row>
        <row r="514">
          <cell r="A514">
            <v>557</v>
          </cell>
          <cell r="C514" t="str">
            <v>Nthabiseng</v>
          </cell>
          <cell r="D514" t="str">
            <v>Pharasi</v>
          </cell>
          <cell r="E514" t="str">
            <v>Female</v>
          </cell>
          <cell r="F514">
            <v>22378</v>
          </cell>
          <cell r="G514">
            <v>58.054794520547944</v>
          </cell>
          <cell r="H514" t="str">
            <v>F55</v>
          </cell>
          <cell r="I514" t="str">
            <v>RWFL</v>
          </cell>
        </row>
        <row r="515">
          <cell r="A515">
            <v>558</v>
          </cell>
          <cell r="C515" t="str">
            <v>Adam</v>
          </cell>
          <cell r="D515" t="str">
            <v>Van der Walt</v>
          </cell>
          <cell r="E515" t="str">
            <v xml:space="preserve">Male </v>
          </cell>
          <cell r="F515">
            <v>30922</v>
          </cell>
          <cell r="G515">
            <v>34.646575342465752</v>
          </cell>
          <cell r="H515" t="str">
            <v>MSNR</v>
          </cell>
          <cell r="I515" t="str">
            <v>RWFL</v>
          </cell>
        </row>
        <row r="516">
          <cell r="A516">
            <v>559</v>
          </cell>
          <cell r="C516" t="str">
            <v>Jacobus</v>
          </cell>
          <cell r="D516" t="str">
            <v>Maree</v>
          </cell>
          <cell r="E516" t="str">
            <v xml:space="preserve">Male </v>
          </cell>
          <cell r="F516">
            <v>26410</v>
          </cell>
          <cell r="G516">
            <v>47.008219178082193</v>
          </cell>
          <cell r="H516" t="str">
            <v>M45</v>
          </cell>
          <cell r="I516" t="str">
            <v>RWFL</v>
          </cell>
        </row>
        <row r="517">
          <cell r="A517">
            <v>560</v>
          </cell>
          <cell r="C517" t="str">
            <v>Heila</v>
          </cell>
          <cell r="D517" t="str">
            <v>Maree</v>
          </cell>
          <cell r="E517" t="str">
            <v>Female</v>
          </cell>
          <cell r="F517">
            <v>28356</v>
          </cell>
          <cell r="G517">
            <v>41.676712328767124</v>
          </cell>
          <cell r="H517" t="str">
            <v>F40</v>
          </cell>
          <cell r="I517" t="str">
            <v>RWFL</v>
          </cell>
        </row>
        <row r="518">
          <cell r="A518">
            <v>562</v>
          </cell>
          <cell r="C518" t="str">
            <v>Shaun</v>
          </cell>
          <cell r="D518" t="str">
            <v>Diederichs</v>
          </cell>
          <cell r="E518" t="str">
            <v xml:space="preserve">Male </v>
          </cell>
          <cell r="F518">
            <v>28606</v>
          </cell>
          <cell r="G518">
            <v>40.991780821917807</v>
          </cell>
          <cell r="H518" t="str">
            <v>M40</v>
          </cell>
          <cell r="I518" t="str">
            <v>RWFL</v>
          </cell>
        </row>
        <row r="519">
          <cell r="A519">
            <v>563</v>
          </cell>
          <cell r="C519" t="str">
            <v>Gorafameng</v>
          </cell>
          <cell r="D519" t="str">
            <v>Mkhehlani</v>
          </cell>
          <cell r="E519" t="str">
            <v>Female</v>
          </cell>
          <cell r="F519">
            <v>33170</v>
          </cell>
          <cell r="G519">
            <v>28.487671232876714</v>
          </cell>
          <cell r="H519" t="str">
            <v>FSNR</v>
          </cell>
          <cell r="I519" t="str">
            <v>RWFL</v>
          </cell>
        </row>
        <row r="520">
          <cell r="A520">
            <v>564</v>
          </cell>
          <cell r="C520" t="str">
            <v>Corne</v>
          </cell>
          <cell r="D520" t="str">
            <v>Kock</v>
          </cell>
          <cell r="E520" t="str">
            <v>Female</v>
          </cell>
          <cell r="F520">
            <v>27472</v>
          </cell>
          <cell r="G520">
            <v>44.098630136986301</v>
          </cell>
          <cell r="H520" t="str">
            <v>F40</v>
          </cell>
          <cell r="I520" t="str">
            <v>RWFL</v>
          </cell>
        </row>
        <row r="521">
          <cell r="A521">
            <v>565</v>
          </cell>
          <cell r="C521" t="str">
            <v>Keolebogile</v>
          </cell>
          <cell r="D521" t="str">
            <v>Mothibi</v>
          </cell>
          <cell r="E521" t="str">
            <v>Female</v>
          </cell>
          <cell r="F521">
            <v>31177</v>
          </cell>
          <cell r="G521">
            <v>33.947945205479449</v>
          </cell>
          <cell r="H521" t="str">
            <v>FSNR</v>
          </cell>
          <cell r="I521" t="str">
            <v>RWFL</v>
          </cell>
        </row>
        <row r="522">
          <cell r="A522">
            <v>566</v>
          </cell>
          <cell r="C522" t="str">
            <v>Charlotte</v>
          </cell>
          <cell r="D522" t="str">
            <v>Diederichs</v>
          </cell>
          <cell r="E522" t="str">
            <v>Female</v>
          </cell>
          <cell r="F522">
            <v>29307</v>
          </cell>
          <cell r="G522">
            <v>39.07123287671233</v>
          </cell>
          <cell r="H522" t="str">
            <v>F35</v>
          </cell>
          <cell r="I522" t="str">
            <v>RWFL</v>
          </cell>
        </row>
        <row r="523">
          <cell r="A523">
            <v>567</v>
          </cell>
          <cell r="C523" t="str">
            <v>Delarey</v>
          </cell>
          <cell r="D523" t="str">
            <v>Maree</v>
          </cell>
          <cell r="E523" t="str">
            <v xml:space="preserve">Male </v>
          </cell>
          <cell r="F523">
            <v>38109</v>
          </cell>
          <cell r="G523">
            <v>14.956164383561644</v>
          </cell>
          <cell r="H523" t="str">
            <v>MJUN</v>
          </cell>
          <cell r="I523" t="str">
            <v>RWFL</v>
          </cell>
        </row>
        <row r="524">
          <cell r="A524">
            <v>568</v>
          </cell>
          <cell r="C524" t="str">
            <v>Diederik</v>
          </cell>
          <cell r="D524" t="str">
            <v>Esterhuizen</v>
          </cell>
          <cell r="E524" t="str">
            <v xml:space="preserve">Male </v>
          </cell>
          <cell r="F524">
            <v>28493</v>
          </cell>
          <cell r="G524">
            <v>41.301369863013697</v>
          </cell>
          <cell r="H524" t="str">
            <v>M40</v>
          </cell>
          <cell r="I524" t="str">
            <v>RWFL</v>
          </cell>
        </row>
        <row r="525">
          <cell r="A525">
            <v>569</v>
          </cell>
          <cell r="C525" t="str">
            <v>Albertus</v>
          </cell>
          <cell r="D525" t="str">
            <v>Van Zyl</v>
          </cell>
          <cell r="E525" t="str">
            <v xml:space="preserve">Male </v>
          </cell>
          <cell r="F525">
            <v>23044</v>
          </cell>
          <cell r="G525">
            <v>56.230136986301368</v>
          </cell>
          <cell r="H525" t="str">
            <v>M55</v>
          </cell>
          <cell r="I525" t="str">
            <v>RWFL</v>
          </cell>
        </row>
        <row r="526">
          <cell r="A526">
            <v>570</v>
          </cell>
          <cell r="C526" t="str">
            <v>Wessel</v>
          </cell>
          <cell r="D526" t="str">
            <v>Marais</v>
          </cell>
          <cell r="E526" t="str">
            <v xml:space="preserve">Male </v>
          </cell>
          <cell r="F526">
            <v>23040</v>
          </cell>
          <cell r="G526">
            <v>56.241095890410961</v>
          </cell>
          <cell r="H526" t="str">
            <v>M55</v>
          </cell>
          <cell r="I526" t="str">
            <v>RWFL</v>
          </cell>
        </row>
        <row r="527">
          <cell r="A527">
            <v>571</v>
          </cell>
          <cell r="C527" t="str">
            <v>Teresa-Leigh</v>
          </cell>
          <cell r="D527" t="str">
            <v>Kruger</v>
          </cell>
          <cell r="E527" t="str">
            <v>Female</v>
          </cell>
          <cell r="F527">
            <v>30017</v>
          </cell>
          <cell r="G527">
            <v>37.126027397260273</v>
          </cell>
          <cell r="H527" t="str">
            <v>F35</v>
          </cell>
          <cell r="I527" t="str">
            <v>RWFL</v>
          </cell>
        </row>
        <row r="528">
          <cell r="A528">
            <v>572</v>
          </cell>
          <cell r="C528" t="str">
            <v>Johannes</v>
          </cell>
          <cell r="D528" t="str">
            <v>Van Schalkwyk</v>
          </cell>
          <cell r="E528" t="str">
            <v xml:space="preserve">Male </v>
          </cell>
          <cell r="F528">
            <v>23472</v>
          </cell>
          <cell r="G528">
            <v>55.057534246575344</v>
          </cell>
          <cell r="H528" t="str">
            <v>M55</v>
          </cell>
          <cell r="I528" t="str">
            <v>RWFL</v>
          </cell>
        </row>
        <row r="529">
          <cell r="A529">
            <v>573</v>
          </cell>
          <cell r="C529" t="str">
            <v>Cherie</v>
          </cell>
          <cell r="D529" t="str">
            <v>Maree</v>
          </cell>
          <cell r="E529" t="str">
            <v>Female</v>
          </cell>
          <cell r="F529">
            <v>37438</v>
          </cell>
          <cell r="G529">
            <v>16.794520547945204</v>
          </cell>
          <cell r="H529" t="str">
            <v>FJUN</v>
          </cell>
          <cell r="I529" t="str">
            <v>RWFL</v>
          </cell>
        </row>
        <row r="530">
          <cell r="A530">
            <v>574</v>
          </cell>
          <cell r="C530" t="str">
            <v>Izak</v>
          </cell>
          <cell r="D530" t="str">
            <v>Herbert</v>
          </cell>
          <cell r="E530" t="str">
            <v xml:space="preserve">Male </v>
          </cell>
          <cell r="F530">
            <v>28561</v>
          </cell>
          <cell r="G530">
            <v>41.115068493150687</v>
          </cell>
          <cell r="H530" t="str">
            <v>M40</v>
          </cell>
          <cell r="I530" t="str">
            <v>RWFL</v>
          </cell>
        </row>
        <row r="531">
          <cell r="A531">
            <v>575</v>
          </cell>
          <cell r="C531" t="str">
            <v>Wahida</v>
          </cell>
          <cell r="D531" t="str">
            <v>Dawood</v>
          </cell>
          <cell r="E531" t="str">
            <v>Female</v>
          </cell>
          <cell r="F531">
            <v>29596</v>
          </cell>
          <cell r="G531">
            <v>38.279452054794518</v>
          </cell>
          <cell r="H531" t="str">
            <v>F35</v>
          </cell>
          <cell r="I531" t="str">
            <v>RWFL</v>
          </cell>
        </row>
        <row r="532">
          <cell r="A532">
            <v>576</v>
          </cell>
          <cell r="C532" t="str">
            <v>Nelleke</v>
          </cell>
          <cell r="D532" t="str">
            <v>Labuschagne</v>
          </cell>
          <cell r="E532" t="str">
            <v>Female</v>
          </cell>
          <cell r="F532">
            <v>30362</v>
          </cell>
          <cell r="G532">
            <v>36.180821917808217</v>
          </cell>
          <cell r="H532" t="str">
            <v>F35</v>
          </cell>
          <cell r="I532" t="str">
            <v>RWFL</v>
          </cell>
        </row>
        <row r="533">
          <cell r="A533">
            <v>577</v>
          </cell>
          <cell r="C533" t="str">
            <v>Jan</v>
          </cell>
          <cell r="D533" t="str">
            <v>Van Niekerk</v>
          </cell>
          <cell r="E533" t="str">
            <v xml:space="preserve">Male </v>
          </cell>
          <cell r="F533">
            <v>22162</v>
          </cell>
          <cell r="G533">
            <v>58.646575342465752</v>
          </cell>
          <cell r="H533" t="str">
            <v>M55</v>
          </cell>
          <cell r="I533" t="str">
            <v>RWFL</v>
          </cell>
        </row>
        <row r="534">
          <cell r="A534">
            <v>578</v>
          </cell>
          <cell r="C534" t="str">
            <v>Mosimanegape</v>
          </cell>
          <cell r="D534" t="str">
            <v>Sealogo</v>
          </cell>
          <cell r="E534" t="str">
            <v xml:space="preserve">Male </v>
          </cell>
          <cell r="F534">
            <v>30523</v>
          </cell>
          <cell r="G534">
            <v>35.739726027397261</v>
          </cell>
          <cell r="H534" t="str">
            <v>M35</v>
          </cell>
          <cell r="I534" t="str">
            <v>KMAC</v>
          </cell>
        </row>
        <row r="535">
          <cell r="A535">
            <v>579</v>
          </cell>
          <cell r="C535" t="str">
            <v>Molefi</v>
          </cell>
          <cell r="D535" t="str">
            <v>van Tonder</v>
          </cell>
          <cell r="E535" t="str">
            <v xml:space="preserve">Male </v>
          </cell>
          <cell r="F535">
            <v>25215</v>
          </cell>
          <cell r="G535">
            <v>50.282191780821918</v>
          </cell>
          <cell r="H535" t="str">
            <v>M50</v>
          </cell>
          <cell r="I535" t="str">
            <v>KMAC</v>
          </cell>
        </row>
        <row r="536">
          <cell r="A536">
            <v>580</v>
          </cell>
          <cell r="C536" t="str">
            <v>Onthusitse</v>
          </cell>
          <cell r="D536" t="str">
            <v>Moepeng</v>
          </cell>
          <cell r="E536" t="str">
            <v xml:space="preserve">Male </v>
          </cell>
          <cell r="F536">
            <v>23376</v>
          </cell>
          <cell r="G536">
            <v>55.320547945205476</v>
          </cell>
          <cell r="H536" t="str">
            <v>M55</v>
          </cell>
          <cell r="I536" t="str">
            <v>KMAC</v>
          </cell>
        </row>
        <row r="537">
          <cell r="A537">
            <v>581</v>
          </cell>
          <cell r="C537" t="str">
            <v>Kgotso</v>
          </cell>
          <cell r="D537" t="str">
            <v>Meleke</v>
          </cell>
          <cell r="E537" t="str">
            <v xml:space="preserve">Male </v>
          </cell>
          <cell r="F537">
            <v>32235</v>
          </cell>
          <cell r="G537">
            <v>31.049315068493151</v>
          </cell>
          <cell r="H537" t="str">
            <v>MSNR</v>
          </cell>
          <cell r="I537" t="str">
            <v>KMAC</v>
          </cell>
        </row>
        <row r="538">
          <cell r="A538">
            <v>582</v>
          </cell>
          <cell r="C538" t="str">
            <v>Sipho</v>
          </cell>
          <cell r="D538" t="str">
            <v>Moitse</v>
          </cell>
          <cell r="E538" t="str">
            <v xml:space="preserve">Male </v>
          </cell>
          <cell r="F538">
            <v>29129</v>
          </cell>
          <cell r="G538">
            <v>39.558904109589044</v>
          </cell>
          <cell r="H538" t="str">
            <v>M35</v>
          </cell>
          <cell r="I538" t="str">
            <v>KMAC</v>
          </cell>
        </row>
        <row r="539">
          <cell r="A539">
            <v>583</v>
          </cell>
          <cell r="C539" t="str">
            <v>Daniel</v>
          </cell>
          <cell r="D539" t="str">
            <v>Tlhage</v>
          </cell>
          <cell r="E539" t="str">
            <v xml:space="preserve">Male </v>
          </cell>
          <cell r="F539">
            <v>26453</v>
          </cell>
          <cell r="G539">
            <v>46.890410958904113</v>
          </cell>
          <cell r="H539" t="str">
            <v>M45</v>
          </cell>
          <cell r="I539" t="str">
            <v>KMAC</v>
          </cell>
        </row>
        <row r="540">
          <cell r="A540">
            <v>584</v>
          </cell>
          <cell r="C540" t="str">
            <v>Solomon</v>
          </cell>
          <cell r="D540" t="str">
            <v>Maedi</v>
          </cell>
          <cell r="E540" t="str">
            <v xml:space="preserve">Male </v>
          </cell>
          <cell r="F540">
            <v>27131</v>
          </cell>
          <cell r="G540">
            <v>45.032876712328765</v>
          </cell>
          <cell r="H540" t="str">
            <v>M45</v>
          </cell>
          <cell r="I540" t="str">
            <v>KMAC</v>
          </cell>
        </row>
        <row r="541">
          <cell r="A541">
            <v>585</v>
          </cell>
          <cell r="C541" t="str">
            <v>Boitumelo</v>
          </cell>
          <cell r="D541" t="str">
            <v>Moeng</v>
          </cell>
          <cell r="E541" t="str">
            <v xml:space="preserve">Male </v>
          </cell>
          <cell r="F541">
            <v>26678</v>
          </cell>
          <cell r="G541">
            <v>46.273972602739725</v>
          </cell>
          <cell r="H541" t="str">
            <v>M45</v>
          </cell>
          <cell r="I541" t="str">
            <v>KMAC</v>
          </cell>
        </row>
        <row r="542">
          <cell r="A542">
            <v>586</v>
          </cell>
          <cell r="C542" t="str">
            <v>Genasius</v>
          </cell>
          <cell r="D542" t="str">
            <v>Moses</v>
          </cell>
          <cell r="E542" t="str">
            <v xml:space="preserve">Male </v>
          </cell>
          <cell r="F542">
            <v>29613</v>
          </cell>
          <cell r="G542">
            <v>38.232876712328768</v>
          </cell>
          <cell r="H542" t="str">
            <v>M35</v>
          </cell>
          <cell r="I542" t="str">
            <v>KMAC</v>
          </cell>
        </row>
        <row r="543">
          <cell r="A543">
            <v>587</v>
          </cell>
          <cell r="C543" t="str">
            <v>David</v>
          </cell>
          <cell r="D543" t="str">
            <v>Saggias</v>
          </cell>
          <cell r="E543" t="str">
            <v xml:space="preserve">Male </v>
          </cell>
          <cell r="F543">
            <v>32690</v>
          </cell>
          <cell r="G543">
            <v>29.802739726027397</v>
          </cell>
          <cell r="H543" t="str">
            <v>MSNR</v>
          </cell>
          <cell r="I543" t="str">
            <v>KMAC</v>
          </cell>
        </row>
        <row r="544">
          <cell r="A544">
            <v>590</v>
          </cell>
          <cell r="C544" t="str">
            <v>Kgomotso</v>
          </cell>
          <cell r="D544" t="str">
            <v>Matlou</v>
          </cell>
          <cell r="E544" t="str">
            <v>Female</v>
          </cell>
          <cell r="F544">
            <v>33538</v>
          </cell>
          <cell r="G544">
            <v>27.479452054794521</v>
          </cell>
          <cell r="H544" t="str">
            <v>FSNR</v>
          </cell>
          <cell r="I544" t="str">
            <v>KMAC</v>
          </cell>
        </row>
        <row r="545">
          <cell r="A545">
            <v>591</v>
          </cell>
          <cell r="C545" t="str">
            <v>Ogorogile</v>
          </cell>
          <cell r="D545" t="str">
            <v>Mothelesi</v>
          </cell>
          <cell r="E545" t="str">
            <v xml:space="preserve">Male </v>
          </cell>
          <cell r="F545">
            <v>34490</v>
          </cell>
          <cell r="G545">
            <v>24.87123287671233</v>
          </cell>
          <cell r="H545" t="str">
            <v>MSNR</v>
          </cell>
          <cell r="I545" t="str">
            <v>KMAC</v>
          </cell>
        </row>
        <row r="546">
          <cell r="A546">
            <v>592</v>
          </cell>
          <cell r="C546" t="str">
            <v>Lehloma</v>
          </cell>
          <cell r="D546" t="str">
            <v>Monethi</v>
          </cell>
          <cell r="E546" t="str">
            <v xml:space="preserve">Male </v>
          </cell>
          <cell r="F546">
            <v>32515</v>
          </cell>
          <cell r="G546">
            <v>30.282191780821918</v>
          </cell>
          <cell r="H546" t="str">
            <v>MSNR</v>
          </cell>
          <cell r="I546" t="str">
            <v>KMAC</v>
          </cell>
        </row>
        <row r="547">
          <cell r="A547">
            <v>593</v>
          </cell>
          <cell r="C547" t="str">
            <v>Wetshoemang</v>
          </cell>
          <cell r="D547" t="str">
            <v>Jebetle</v>
          </cell>
          <cell r="E547" t="str">
            <v xml:space="preserve">Male </v>
          </cell>
          <cell r="F547">
            <v>24650</v>
          </cell>
          <cell r="G547">
            <v>51.830136986301369</v>
          </cell>
          <cell r="H547" t="str">
            <v>M50</v>
          </cell>
          <cell r="I547" t="str">
            <v>KMAC</v>
          </cell>
        </row>
        <row r="548">
          <cell r="A548">
            <v>594</v>
          </cell>
          <cell r="C548" t="str">
            <v>John</v>
          </cell>
          <cell r="D548" t="str">
            <v>Sebolai</v>
          </cell>
          <cell r="E548" t="str">
            <v xml:space="preserve">Male </v>
          </cell>
          <cell r="F548">
            <v>29068</v>
          </cell>
          <cell r="G548">
            <v>39.726027397260275</v>
          </cell>
          <cell r="H548" t="str">
            <v>M35</v>
          </cell>
          <cell r="I548" t="str">
            <v>KMAC</v>
          </cell>
        </row>
        <row r="549">
          <cell r="A549">
            <v>595</v>
          </cell>
          <cell r="C549" t="str">
            <v>Stanley</v>
          </cell>
          <cell r="D549" t="str">
            <v>Dube</v>
          </cell>
          <cell r="E549" t="str">
            <v xml:space="preserve">Male </v>
          </cell>
          <cell r="F549">
            <v>27206</v>
          </cell>
          <cell r="G549">
            <v>44.827397260273976</v>
          </cell>
          <cell r="H549" t="str">
            <v>M40</v>
          </cell>
          <cell r="I549" t="str">
            <v>KMAC</v>
          </cell>
        </row>
        <row r="550">
          <cell r="A550">
            <v>596</v>
          </cell>
          <cell r="C550" t="str">
            <v>Gaolatlhe</v>
          </cell>
          <cell r="D550" t="str">
            <v>Kanakang</v>
          </cell>
          <cell r="E550" t="str">
            <v xml:space="preserve">Male </v>
          </cell>
          <cell r="F550">
            <v>31927</v>
          </cell>
          <cell r="G550">
            <v>31.893150684931506</v>
          </cell>
          <cell r="H550" t="str">
            <v>MSNR</v>
          </cell>
          <cell r="I550" t="str">
            <v>KMAC</v>
          </cell>
        </row>
        <row r="551">
          <cell r="A551">
            <v>597</v>
          </cell>
          <cell r="C551" t="str">
            <v>Thabo</v>
          </cell>
          <cell r="D551" t="str">
            <v>Lekhwi</v>
          </cell>
          <cell r="E551" t="str">
            <v xml:space="preserve">Male </v>
          </cell>
          <cell r="F551">
            <v>30763</v>
          </cell>
          <cell r="G551">
            <v>35.082191780821915</v>
          </cell>
          <cell r="H551" t="str">
            <v>M35</v>
          </cell>
          <cell r="I551" t="str">
            <v>KMAC</v>
          </cell>
        </row>
        <row r="552">
          <cell r="A552">
            <v>598</v>
          </cell>
          <cell r="C552" t="str">
            <v>Noluthando</v>
          </cell>
          <cell r="D552" t="str">
            <v>Sibiya</v>
          </cell>
          <cell r="E552" t="str">
            <v>Female</v>
          </cell>
          <cell r="F552">
            <v>33707</v>
          </cell>
          <cell r="G552">
            <v>27.016438356164382</v>
          </cell>
          <cell r="H552" t="str">
            <v>FSNR</v>
          </cell>
          <cell r="I552" t="str">
            <v>KMAC</v>
          </cell>
        </row>
        <row r="553">
          <cell r="A553">
            <v>599</v>
          </cell>
          <cell r="C553" t="str">
            <v>Pogisho</v>
          </cell>
          <cell r="D553" t="str">
            <v>Tlale</v>
          </cell>
          <cell r="E553" t="str">
            <v xml:space="preserve">Male </v>
          </cell>
          <cell r="F553">
            <v>22966</v>
          </cell>
          <cell r="G553">
            <v>56.443835616438356</v>
          </cell>
          <cell r="H553" t="str">
            <v>M55</v>
          </cell>
          <cell r="I553" t="str">
            <v>KMAC</v>
          </cell>
        </row>
        <row r="554">
          <cell r="A554">
            <v>600</v>
          </cell>
          <cell r="C554" t="str">
            <v>Timotheus</v>
          </cell>
          <cell r="D554" t="str">
            <v>Swarts</v>
          </cell>
          <cell r="E554" t="str">
            <v xml:space="preserve">Male </v>
          </cell>
          <cell r="F554">
            <v>26335</v>
          </cell>
          <cell r="G554">
            <v>47.213698630136989</v>
          </cell>
          <cell r="H554" t="str">
            <v>M45</v>
          </cell>
          <cell r="I554" t="str">
            <v>KMAC</v>
          </cell>
        </row>
        <row r="555">
          <cell r="A555">
            <v>601</v>
          </cell>
          <cell r="C555" t="str">
            <v>Mafetse</v>
          </cell>
          <cell r="D555" t="str">
            <v>Sefalanyane</v>
          </cell>
          <cell r="E555" t="str">
            <v xml:space="preserve">Male </v>
          </cell>
          <cell r="F555">
            <v>27155</v>
          </cell>
          <cell r="G555">
            <v>44.967123287671235</v>
          </cell>
          <cell r="H555" t="str">
            <v>M40</v>
          </cell>
          <cell r="I555" t="str">
            <v>KMAC</v>
          </cell>
        </row>
        <row r="556">
          <cell r="A556">
            <v>603</v>
          </cell>
          <cell r="C556" t="str">
            <v>Ramokanata</v>
          </cell>
          <cell r="D556" t="str">
            <v>Ntsabelle</v>
          </cell>
          <cell r="E556" t="str">
            <v xml:space="preserve">Male </v>
          </cell>
          <cell r="F556">
            <v>33470</v>
          </cell>
          <cell r="G556">
            <v>27.665753424657535</v>
          </cell>
          <cell r="H556" t="str">
            <v>MSNR</v>
          </cell>
          <cell r="I556" t="str">
            <v>KMAC</v>
          </cell>
        </row>
        <row r="557">
          <cell r="A557">
            <v>604</v>
          </cell>
          <cell r="C557" t="str">
            <v>Onkabetse</v>
          </cell>
          <cell r="D557" t="str">
            <v>Thole</v>
          </cell>
          <cell r="E557" t="str">
            <v xml:space="preserve">Male </v>
          </cell>
          <cell r="F557">
            <v>25742</v>
          </cell>
          <cell r="G557">
            <v>48.838356164383562</v>
          </cell>
          <cell r="H557" t="str">
            <v>M45</v>
          </cell>
          <cell r="I557" t="str">
            <v>KMAC</v>
          </cell>
        </row>
        <row r="558">
          <cell r="A558">
            <v>605</v>
          </cell>
          <cell r="C558" t="str">
            <v xml:space="preserve">Molefi </v>
          </cell>
          <cell r="D558" t="str">
            <v>Mphosi</v>
          </cell>
          <cell r="E558" t="str">
            <v xml:space="preserve">Male </v>
          </cell>
          <cell r="F558">
            <v>30937</v>
          </cell>
          <cell r="G558">
            <v>34.605479452054794</v>
          </cell>
          <cell r="H558" t="str">
            <v>MSNR</v>
          </cell>
          <cell r="I558" t="str">
            <v>KMAC</v>
          </cell>
        </row>
        <row r="559">
          <cell r="A559">
            <v>606</v>
          </cell>
          <cell r="C559" t="str">
            <v>Mzwandile</v>
          </cell>
          <cell r="D559" t="str">
            <v>Fudumele</v>
          </cell>
          <cell r="E559" t="str">
            <v xml:space="preserve">Male </v>
          </cell>
          <cell r="F559">
            <v>26742</v>
          </cell>
          <cell r="G559">
            <v>46.098630136986301</v>
          </cell>
          <cell r="H559" t="str">
            <v>M45</v>
          </cell>
          <cell r="I559" t="str">
            <v>KMAC</v>
          </cell>
        </row>
        <row r="560">
          <cell r="A560">
            <v>607</v>
          </cell>
          <cell r="C560" t="str">
            <v>Nosibonelo</v>
          </cell>
          <cell r="D560" t="str">
            <v>Lebetsa</v>
          </cell>
          <cell r="E560" t="str">
            <v>Female</v>
          </cell>
          <cell r="F560">
            <v>25904</v>
          </cell>
          <cell r="G560">
            <v>48.394520547945206</v>
          </cell>
          <cell r="H560" t="str">
            <v>F45</v>
          </cell>
          <cell r="I560" t="str">
            <v>KMAC</v>
          </cell>
        </row>
        <row r="561">
          <cell r="A561">
            <v>608</v>
          </cell>
          <cell r="C561" t="str">
            <v>Nerine</v>
          </cell>
          <cell r="D561" t="str">
            <v>Geldenhuys</v>
          </cell>
          <cell r="E561" t="str">
            <v>Female</v>
          </cell>
          <cell r="F561">
            <v>28552</v>
          </cell>
          <cell r="G561">
            <v>41.139726027397259</v>
          </cell>
          <cell r="H561" t="str">
            <v>F40</v>
          </cell>
          <cell r="I561" t="str">
            <v>KMAC</v>
          </cell>
        </row>
        <row r="562">
          <cell r="A562">
            <v>610</v>
          </cell>
          <cell r="C562" t="str">
            <v>Kgabo</v>
          </cell>
          <cell r="D562" t="str">
            <v>Ramara</v>
          </cell>
          <cell r="E562" t="str">
            <v xml:space="preserve">Male </v>
          </cell>
          <cell r="F562">
            <v>30282</v>
          </cell>
          <cell r="G562">
            <v>36.4</v>
          </cell>
          <cell r="H562" t="str">
            <v>M35</v>
          </cell>
          <cell r="I562" t="str">
            <v>KMAC</v>
          </cell>
        </row>
        <row r="563">
          <cell r="A563">
            <v>611</v>
          </cell>
          <cell r="C563" t="str">
            <v>Mduduzi</v>
          </cell>
          <cell r="D563" t="str">
            <v>Magwaza</v>
          </cell>
          <cell r="E563" t="str">
            <v xml:space="preserve">Male </v>
          </cell>
          <cell r="F563">
            <v>33220</v>
          </cell>
          <cell r="G563">
            <v>28.350684931506848</v>
          </cell>
          <cell r="H563" t="str">
            <v>MSNR</v>
          </cell>
          <cell r="I563" t="str">
            <v>KMAC</v>
          </cell>
        </row>
        <row r="564">
          <cell r="A564">
            <v>612</v>
          </cell>
          <cell r="C564" t="str">
            <v>Mdumiseni</v>
          </cell>
          <cell r="D564" t="str">
            <v>Myaka</v>
          </cell>
          <cell r="E564" t="str">
            <v xml:space="preserve">Male </v>
          </cell>
          <cell r="F564">
            <v>30235</v>
          </cell>
          <cell r="G564">
            <v>36.528767123287672</v>
          </cell>
          <cell r="H564" t="str">
            <v>M35</v>
          </cell>
          <cell r="I564" t="str">
            <v>KMAC</v>
          </cell>
        </row>
        <row r="565">
          <cell r="A565">
            <v>613</v>
          </cell>
          <cell r="C565" t="str">
            <v>Sonnyboy</v>
          </cell>
          <cell r="D565" t="str">
            <v>Leeuw</v>
          </cell>
          <cell r="E565" t="str">
            <v xml:space="preserve">Male </v>
          </cell>
          <cell r="F565">
            <v>23554</v>
          </cell>
          <cell r="G565">
            <v>54.832876712328769</v>
          </cell>
          <cell r="H565" t="str">
            <v>M50</v>
          </cell>
          <cell r="I565" t="str">
            <v>KMAC</v>
          </cell>
        </row>
        <row r="566">
          <cell r="A566">
            <v>614</v>
          </cell>
          <cell r="C566" t="str">
            <v>David</v>
          </cell>
          <cell r="D566" t="str">
            <v>Diale</v>
          </cell>
          <cell r="E566" t="str">
            <v xml:space="preserve">Male </v>
          </cell>
          <cell r="F566">
            <v>31119</v>
          </cell>
          <cell r="G566">
            <v>34.106849315068494</v>
          </cell>
          <cell r="H566" t="str">
            <v>MSNR</v>
          </cell>
          <cell r="I566" t="str">
            <v>KMAC</v>
          </cell>
        </row>
        <row r="567">
          <cell r="A567">
            <v>616</v>
          </cell>
          <cell r="C567" t="str">
            <v>Borniface</v>
          </cell>
          <cell r="D567" t="str">
            <v>Ralokwakweng</v>
          </cell>
          <cell r="E567" t="str">
            <v xml:space="preserve">Male </v>
          </cell>
          <cell r="F567">
            <v>33741</v>
          </cell>
          <cell r="G567">
            <v>26.923287671232877</v>
          </cell>
          <cell r="H567" t="str">
            <v>MSNR</v>
          </cell>
          <cell r="I567" t="str">
            <v>SOL PLAATJE UNIV</v>
          </cell>
        </row>
        <row r="568">
          <cell r="A568">
            <v>617</v>
          </cell>
          <cell r="C568" t="str">
            <v>Petrus</v>
          </cell>
          <cell r="D568" t="str">
            <v>Hartman</v>
          </cell>
          <cell r="E568" t="str">
            <v xml:space="preserve">Male </v>
          </cell>
          <cell r="F568">
            <v>25169</v>
          </cell>
          <cell r="G568">
            <v>50.408219178082192</v>
          </cell>
          <cell r="H568" t="str">
            <v>M50</v>
          </cell>
          <cell r="I568" t="str">
            <v>KMAC</v>
          </cell>
        </row>
        <row r="569">
          <cell r="A569">
            <v>618</v>
          </cell>
          <cell r="C569" t="str">
            <v>Benedict</v>
          </cell>
          <cell r="D569" t="str">
            <v>Mokhele</v>
          </cell>
          <cell r="E569" t="str">
            <v xml:space="preserve">Male </v>
          </cell>
          <cell r="F569">
            <v>22920</v>
          </cell>
          <cell r="G569">
            <v>56.56986301369863</v>
          </cell>
          <cell r="H569" t="str">
            <v>M55</v>
          </cell>
          <cell r="I569" t="str">
            <v>SOL PLAATJE UNIV</v>
          </cell>
        </row>
        <row r="570">
          <cell r="A570">
            <v>619</v>
          </cell>
          <cell r="C570" t="str">
            <v>Kopano</v>
          </cell>
          <cell r="D570" t="str">
            <v>Sebe</v>
          </cell>
          <cell r="E570" t="str">
            <v xml:space="preserve">Male </v>
          </cell>
          <cell r="F570">
            <v>35523</v>
          </cell>
          <cell r="G570">
            <v>22.041095890410958</v>
          </cell>
          <cell r="H570" t="str">
            <v>MSNR</v>
          </cell>
          <cell r="I570" t="str">
            <v>SOL PLAATJE UNIV</v>
          </cell>
        </row>
        <row r="571">
          <cell r="A571">
            <v>620</v>
          </cell>
          <cell r="C571" t="str">
            <v>Johan</v>
          </cell>
          <cell r="D571" t="str">
            <v>Meyer</v>
          </cell>
          <cell r="E571" t="str">
            <v xml:space="preserve">Male </v>
          </cell>
          <cell r="F571">
            <v>23934</v>
          </cell>
          <cell r="G571">
            <v>53.791780821917811</v>
          </cell>
          <cell r="H571" t="str">
            <v>M50</v>
          </cell>
          <cell r="I571" t="str">
            <v>KBYHAR</v>
          </cell>
        </row>
        <row r="572">
          <cell r="A572">
            <v>621</v>
          </cell>
          <cell r="C572" t="str">
            <v>Obakeng</v>
          </cell>
          <cell r="D572" t="str">
            <v>Bonokwane</v>
          </cell>
          <cell r="E572" t="str">
            <v xml:space="preserve">Male </v>
          </cell>
          <cell r="F572">
            <v>30426</v>
          </cell>
          <cell r="G572">
            <v>36.005479452054793</v>
          </cell>
          <cell r="H572" t="str">
            <v>M35</v>
          </cell>
          <cell r="I572" t="str">
            <v>KBYHAR</v>
          </cell>
        </row>
        <row r="573">
          <cell r="A573">
            <v>622</v>
          </cell>
          <cell r="C573" t="str">
            <v>Zacharias</v>
          </cell>
          <cell r="D573" t="str">
            <v>Jacobs</v>
          </cell>
          <cell r="E573" t="str">
            <v xml:space="preserve">Male </v>
          </cell>
          <cell r="F573">
            <v>32649</v>
          </cell>
          <cell r="G573">
            <v>29.915068493150685</v>
          </cell>
          <cell r="H573" t="str">
            <v>MSNR</v>
          </cell>
          <cell r="I573" t="str">
            <v>KBYHAR</v>
          </cell>
        </row>
        <row r="574">
          <cell r="A574">
            <v>623</v>
          </cell>
          <cell r="C574" t="str">
            <v>Megan</v>
          </cell>
          <cell r="D574" t="str">
            <v>Ward</v>
          </cell>
          <cell r="E574" t="str">
            <v>Female</v>
          </cell>
          <cell r="F574">
            <v>33998</v>
          </cell>
          <cell r="G574">
            <v>26.219178082191782</v>
          </cell>
          <cell r="H574" t="str">
            <v>FSNR</v>
          </cell>
          <cell r="I574" t="str">
            <v>KBYHAR</v>
          </cell>
        </row>
        <row r="575">
          <cell r="A575">
            <v>624</v>
          </cell>
          <cell r="C575" t="str">
            <v>Erica</v>
          </cell>
          <cell r="D575" t="str">
            <v>Van Blerk</v>
          </cell>
          <cell r="E575" t="str">
            <v>Female</v>
          </cell>
          <cell r="F575">
            <v>30087</v>
          </cell>
          <cell r="G575">
            <v>36.934246575342463</v>
          </cell>
          <cell r="H575" t="str">
            <v>F35</v>
          </cell>
          <cell r="I575" t="str">
            <v>KBYHAR</v>
          </cell>
        </row>
        <row r="576">
          <cell r="A576">
            <v>625</v>
          </cell>
          <cell r="C576" t="str">
            <v>Bongiwe</v>
          </cell>
          <cell r="D576" t="str">
            <v>Mxaku</v>
          </cell>
          <cell r="E576" t="str">
            <v>Female</v>
          </cell>
          <cell r="F576">
            <v>28459</v>
          </cell>
          <cell r="G576">
            <v>41.394520547945206</v>
          </cell>
          <cell r="H576" t="str">
            <v>F0</v>
          </cell>
          <cell r="I576" t="str">
            <v>KBYHAR</v>
          </cell>
        </row>
        <row r="577">
          <cell r="A577">
            <v>626</v>
          </cell>
          <cell r="C577" t="str">
            <v>Damian</v>
          </cell>
          <cell r="D577" t="str">
            <v>Peine</v>
          </cell>
          <cell r="E577" t="str">
            <v xml:space="preserve">Male </v>
          </cell>
          <cell r="F577">
            <v>31632</v>
          </cell>
          <cell r="G577">
            <v>32.701369863013696</v>
          </cell>
          <cell r="H577" t="str">
            <v>MSNR</v>
          </cell>
          <cell r="I577" t="str">
            <v>KBYHAR</v>
          </cell>
        </row>
        <row r="578">
          <cell r="A578">
            <v>627</v>
          </cell>
          <cell r="C578" t="str">
            <v>Opelontle</v>
          </cell>
          <cell r="D578" t="str">
            <v>Molefane</v>
          </cell>
          <cell r="E578" t="str">
            <v xml:space="preserve">Male </v>
          </cell>
          <cell r="F578">
            <v>30903</v>
          </cell>
          <cell r="G578">
            <v>34.698630136986303</v>
          </cell>
          <cell r="H578" t="str">
            <v>MSNR</v>
          </cell>
          <cell r="I578" t="str">
            <v>KBYHAR</v>
          </cell>
        </row>
        <row r="579">
          <cell r="A579">
            <v>628</v>
          </cell>
          <cell r="C579" t="str">
            <v>Rodney</v>
          </cell>
          <cell r="D579" t="str">
            <v>Rahlano</v>
          </cell>
          <cell r="E579" t="str">
            <v xml:space="preserve">Male </v>
          </cell>
          <cell r="F579">
            <v>29629</v>
          </cell>
          <cell r="G579">
            <v>38.18904109589041</v>
          </cell>
          <cell r="H579" t="str">
            <v>M35</v>
          </cell>
          <cell r="I579" t="str">
            <v>KBYHAR</v>
          </cell>
        </row>
        <row r="580">
          <cell r="A580">
            <v>629</v>
          </cell>
          <cell r="C580" t="str">
            <v>Madoda</v>
          </cell>
          <cell r="D580" t="str">
            <v>Sabo</v>
          </cell>
          <cell r="E580" t="str">
            <v xml:space="preserve">Male </v>
          </cell>
          <cell r="F580">
            <v>31345</v>
          </cell>
          <cell r="G580">
            <v>33.487671232876714</v>
          </cell>
          <cell r="H580" t="str">
            <v>MSNR</v>
          </cell>
          <cell r="I580" t="str">
            <v>KMAC</v>
          </cell>
        </row>
        <row r="581">
          <cell r="A581">
            <v>632</v>
          </cell>
          <cell r="C581" t="str">
            <v>Mcebisi</v>
          </cell>
          <cell r="D581" t="str">
            <v>Lupuwana</v>
          </cell>
          <cell r="E581" t="str">
            <v xml:space="preserve">Male </v>
          </cell>
          <cell r="F581">
            <v>27208</v>
          </cell>
          <cell r="G581">
            <v>44.821917808219176</v>
          </cell>
          <cell r="H581" t="str">
            <v>M40</v>
          </cell>
          <cell r="I581" t="str">
            <v>KMAC</v>
          </cell>
        </row>
        <row r="582">
          <cell r="A582">
            <v>633</v>
          </cell>
          <cell r="C582" t="str">
            <v>Elizabeth</v>
          </cell>
          <cell r="D582" t="str">
            <v>Van Zyl</v>
          </cell>
          <cell r="E582" t="str">
            <v>Female</v>
          </cell>
          <cell r="F582">
            <v>28447</v>
          </cell>
          <cell r="G582">
            <v>41.42739726027397</v>
          </cell>
          <cell r="H582" t="str">
            <v>F40</v>
          </cell>
          <cell r="I582" t="str">
            <v>HOPETOWN RC</v>
          </cell>
        </row>
        <row r="583">
          <cell r="A583">
            <v>634</v>
          </cell>
          <cell r="C583" t="str">
            <v>Tebogo</v>
          </cell>
          <cell r="D583" t="str">
            <v>Moipolai</v>
          </cell>
          <cell r="E583" t="str">
            <v xml:space="preserve">Male </v>
          </cell>
          <cell r="F583">
            <v>28408</v>
          </cell>
          <cell r="G583">
            <v>41.534246575342465</v>
          </cell>
          <cell r="H583" t="str">
            <v>M40</v>
          </cell>
          <cell r="I583" t="str">
            <v>KMAC</v>
          </cell>
        </row>
        <row r="584">
          <cell r="A584">
            <v>635</v>
          </cell>
          <cell r="C584" t="str">
            <v>Joseph</v>
          </cell>
          <cell r="D584" t="str">
            <v>Ncinitwa</v>
          </cell>
          <cell r="E584" t="str">
            <v xml:space="preserve">Male </v>
          </cell>
          <cell r="F584">
            <v>25916</v>
          </cell>
          <cell r="G584">
            <v>48.361643835616441</v>
          </cell>
          <cell r="H584" t="str">
            <v>M45</v>
          </cell>
          <cell r="I584" t="str">
            <v>KMAC</v>
          </cell>
        </row>
        <row r="585">
          <cell r="A585">
            <v>636</v>
          </cell>
          <cell r="C585" t="str">
            <v>Rene</v>
          </cell>
          <cell r="D585" t="str">
            <v>Viljoen</v>
          </cell>
          <cell r="E585" t="str">
            <v>Female</v>
          </cell>
          <cell r="F585">
            <v>25631</v>
          </cell>
          <cell r="G585">
            <v>49.142465753424659</v>
          </cell>
          <cell r="H585" t="str">
            <v>F45</v>
          </cell>
          <cell r="I585" t="str">
            <v>KMAC</v>
          </cell>
        </row>
        <row r="586">
          <cell r="A586">
            <v>637</v>
          </cell>
          <cell r="C586" t="str">
            <v>Nolukhanyou</v>
          </cell>
          <cell r="D586" t="str">
            <v>Mathe</v>
          </cell>
          <cell r="E586" t="str">
            <v>Female</v>
          </cell>
          <cell r="F586">
            <v>31159</v>
          </cell>
          <cell r="G586">
            <v>33.9972602739726</v>
          </cell>
          <cell r="H586" t="str">
            <v>FSNR</v>
          </cell>
          <cell r="I586" t="str">
            <v>KMAC</v>
          </cell>
        </row>
        <row r="587">
          <cell r="A587">
            <v>638</v>
          </cell>
          <cell r="C587" t="str">
            <v>Kesaleboga</v>
          </cell>
          <cell r="D587" t="str">
            <v>Seitsang</v>
          </cell>
          <cell r="E587" t="str">
            <v xml:space="preserve">Male </v>
          </cell>
          <cell r="F587">
            <v>32208</v>
          </cell>
          <cell r="G587">
            <v>31.123287671232877</v>
          </cell>
          <cell r="H587" t="str">
            <v>MSNR</v>
          </cell>
          <cell r="I587" t="str">
            <v>KURUMAN RC</v>
          </cell>
        </row>
        <row r="588">
          <cell r="A588">
            <v>639</v>
          </cell>
          <cell r="C588" t="str">
            <v>Emmanuel</v>
          </cell>
          <cell r="D588" t="str">
            <v>Fakude</v>
          </cell>
          <cell r="E588" t="str">
            <v xml:space="preserve">Male </v>
          </cell>
          <cell r="F588">
            <v>32871</v>
          </cell>
          <cell r="G588">
            <v>29.306849315068494</v>
          </cell>
          <cell r="H588" t="str">
            <v>MSNR</v>
          </cell>
          <cell r="I588" t="str">
            <v>KMAC</v>
          </cell>
        </row>
        <row r="589">
          <cell r="A589">
            <v>640</v>
          </cell>
          <cell r="C589" t="str">
            <v>Oarabile</v>
          </cell>
          <cell r="D589" t="str">
            <v>Modiga</v>
          </cell>
          <cell r="E589" t="str">
            <v xml:space="preserve">Male </v>
          </cell>
          <cell r="F589">
            <v>31770</v>
          </cell>
          <cell r="G589">
            <v>32.323287671232876</v>
          </cell>
          <cell r="H589" t="str">
            <v>MSNR</v>
          </cell>
          <cell r="I589" t="str">
            <v>KMAC</v>
          </cell>
        </row>
        <row r="590">
          <cell r="A590">
            <v>641</v>
          </cell>
          <cell r="C590" t="str">
            <v>Jan</v>
          </cell>
          <cell r="D590" t="str">
            <v>Conradie</v>
          </cell>
          <cell r="E590" t="str">
            <v xml:space="preserve">Male </v>
          </cell>
          <cell r="F590">
            <v>24028</v>
          </cell>
          <cell r="G590">
            <v>53.534246575342465</v>
          </cell>
          <cell r="H590" t="str">
            <v>M50</v>
          </cell>
          <cell r="I590" t="str">
            <v>HOPETOWN RC</v>
          </cell>
        </row>
        <row r="591">
          <cell r="A591">
            <v>642</v>
          </cell>
          <cell r="C591" t="str">
            <v>Sydney</v>
          </cell>
          <cell r="D591" t="str">
            <v>Stevens</v>
          </cell>
          <cell r="E591" t="str">
            <v xml:space="preserve">Male </v>
          </cell>
          <cell r="F591">
            <v>33595</v>
          </cell>
          <cell r="G591">
            <v>27.323287671232876</v>
          </cell>
          <cell r="H591" t="str">
            <v>MSNR</v>
          </cell>
          <cell r="I591" t="str">
            <v>HOPETOWN RC</v>
          </cell>
        </row>
        <row r="592">
          <cell r="A592">
            <v>643</v>
          </cell>
          <cell r="C592" t="str">
            <v>Maxton</v>
          </cell>
          <cell r="D592" t="str">
            <v>Mpitsang</v>
          </cell>
          <cell r="E592" t="str">
            <v xml:space="preserve">Male </v>
          </cell>
          <cell r="F592">
            <v>30865</v>
          </cell>
          <cell r="G592">
            <v>34.802739726027397</v>
          </cell>
          <cell r="H592" t="str">
            <v>MSNR</v>
          </cell>
          <cell r="I592" t="str">
            <v>KMAC</v>
          </cell>
        </row>
        <row r="593">
          <cell r="A593">
            <v>644</v>
          </cell>
          <cell r="C593" t="str">
            <v>Arthur</v>
          </cell>
          <cell r="D593" t="str">
            <v>Jantjies</v>
          </cell>
          <cell r="E593" t="str">
            <v xml:space="preserve">Male </v>
          </cell>
          <cell r="F593">
            <v>36729</v>
          </cell>
          <cell r="I593" t="str">
            <v>HOPETOWN RC</v>
          </cell>
        </row>
        <row r="594">
          <cell r="A594">
            <v>645</v>
          </cell>
          <cell r="C594" t="str">
            <v>Lerato</v>
          </cell>
          <cell r="D594" t="str">
            <v>Pela</v>
          </cell>
          <cell r="E594" t="str">
            <v xml:space="preserve">Male </v>
          </cell>
          <cell r="F594">
            <v>31216</v>
          </cell>
          <cell r="G594">
            <v>33.841095890410962</v>
          </cell>
          <cell r="H594" t="str">
            <v>MSNR</v>
          </cell>
          <cell r="I594" t="str">
            <v>KMAC</v>
          </cell>
        </row>
        <row r="595">
          <cell r="A595">
            <v>646</v>
          </cell>
          <cell r="C595" t="str">
            <v>Abram</v>
          </cell>
          <cell r="D595" t="str">
            <v>Pheleu</v>
          </cell>
          <cell r="E595" t="str">
            <v xml:space="preserve">Male </v>
          </cell>
          <cell r="F595">
            <v>30865</v>
          </cell>
          <cell r="G595">
            <v>34.802739726027397</v>
          </cell>
          <cell r="H595" t="str">
            <v>MSNR</v>
          </cell>
          <cell r="I595" t="str">
            <v>KMAC</v>
          </cell>
        </row>
        <row r="596">
          <cell r="A596">
            <v>647</v>
          </cell>
          <cell r="C596" t="str">
            <v xml:space="preserve">Nondumiso </v>
          </cell>
          <cell r="D596" t="str">
            <v>Radebe</v>
          </cell>
          <cell r="E596" t="str">
            <v>Female</v>
          </cell>
          <cell r="F596">
            <v>30506</v>
          </cell>
          <cell r="G596">
            <v>35.786301369863011</v>
          </cell>
          <cell r="H596" t="str">
            <v>F35</v>
          </cell>
          <cell r="I596" t="str">
            <v>SESHENG AC</v>
          </cell>
        </row>
        <row r="597">
          <cell r="A597">
            <v>648</v>
          </cell>
          <cell r="C597" t="str">
            <v xml:space="preserve">Keseabetswe </v>
          </cell>
          <cell r="D597" t="str">
            <v>Bos</v>
          </cell>
          <cell r="E597" t="str">
            <v xml:space="preserve">Male </v>
          </cell>
          <cell r="F597">
            <v>20535</v>
          </cell>
          <cell r="G597">
            <v>63.104109589041094</v>
          </cell>
          <cell r="H597" t="str">
            <v>M60</v>
          </cell>
          <cell r="I597" t="str">
            <v>SESHENG AC</v>
          </cell>
        </row>
        <row r="598">
          <cell r="A598">
            <v>649</v>
          </cell>
          <cell r="C598" t="str">
            <v>Christel</v>
          </cell>
          <cell r="D598" t="str">
            <v>Pelser</v>
          </cell>
          <cell r="E598" t="str">
            <v>Female</v>
          </cell>
          <cell r="F598">
            <v>24000</v>
          </cell>
          <cell r="G598">
            <v>53.610958904109587</v>
          </cell>
          <cell r="H598" t="str">
            <v>F50</v>
          </cell>
          <cell r="I598" t="str">
            <v>KMAC</v>
          </cell>
        </row>
        <row r="599">
          <cell r="A599">
            <v>650</v>
          </cell>
          <cell r="C599" t="str">
            <v>Abram</v>
          </cell>
          <cell r="D599" t="str">
            <v>Makhasi</v>
          </cell>
          <cell r="E599" t="str">
            <v xml:space="preserve">Male </v>
          </cell>
          <cell r="F599">
            <v>30746</v>
          </cell>
          <cell r="G599">
            <v>35.128767123287673</v>
          </cell>
          <cell r="H599" t="str">
            <v>M35</v>
          </cell>
          <cell r="I599" t="str">
            <v>KMAC</v>
          </cell>
        </row>
        <row r="600">
          <cell r="A600">
            <v>651</v>
          </cell>
          <cell r="C600" t="str">
            <v>Ditebogo</v>
          </cell>
          <cell r="D600" t="str">
            <v>Pitso</v>
          </cell>
          <cell r="E600" t="str">
            <v xml:space="preserve">Male </v>
          </cell>
          <cell r="F600">
            <v>35426</v>
          </cell>
          <cell r="G600">
            <v>22.306849315068494</v>
          </cell>
          <cell r="H600" t="str">
            <v>MSNR</v>
          </cell>
          <cell r="I600" t="str">
            <v>SOL PLAATJE UNIV</v>
          </cell>
        </row>
        <row r="601">
          <cell r="A601">
            <v>652</v>
          </cell>
          <cell r="C601" t="str">
            <v>Thapelo</v>
          </cell>
          <cell r="D601" t="str">
            <v>Maobelo</v>
          </cell>
          <cell r="E601" t="str">
            <v xml:space="preserve">Male </v>
          </cell>
          <cell r="F601">
            <v>35864</v>
          </cell>
          <cell r="G601">
            <v>21.106849315068494</v>
          </cell>
          <cell r="H601" t="str">
            <v>MSNR</v>
          </cell>
          <cell r="I601" t="str">
            <v>SOL PLAATJE UNIV</v>
          </cell>
        </row>
        <row r="602">
          <cell r="A602">
            <v>653</v>
          </cell>
          <cell r="C602" t="str">
            <v>Kehilwe</v>
          </cell>
          <cell r="D602" t="str">
            <v>Mokhuwa</v>
          </cell>
          <cell r="E602" t="str">
            <v xml:space="preserve">Male </v>
          </cell>
          <cell r="F602">
            <v>30125</v>
          </cell>
          <cell r="G602">
            <v>36.830136986301369</v>
          </cell>
          <cell r="H602" t="str">
            <v>M35</v>
          </cell>
          <cell r="I602" t="str">
            <v>KMAC</v>
          </cell>
        </row>
        <row r="603">
          <cell r="A603">
            <v>654</v>
          </cell>
          <cell r="C603" t="str">
            <v>Tebogo</v>
          </cell>
          <cell r="D603" t="str">
            <v>Makgetla</v>
          </cell>
          <cell r="E603" t="str">
            <v xml:space="preserve">Male </v>
          </cell>
          <cell r="F603">
            <v>28334</v>
          </cell>
          <cell r="G603">
            <v>41.736986301369861</v>
          </cell>
          <cell r="H603" t="str">
            <v>M40</v>
          </cell>
          <cell r="I603" t="str">
            <v>NCSAPS</v>
          </cell>
        </row>
        <row r="604">
          <cell r="A604">
            <v>655</v>
          </cell>
          <cell r="C604" t="str">
            <v>Gareth</v>
          </cell>
          <cell r="D604" t="str">
            <v>Bosman</v>
          </cell>
          <cell r="E604" t="str">
            <v xml:space="preserve">Male </v>
          </cell>
          <cell r="F604">
            <v>38198</v>
          </cell>
          <cell r="G604">
            <v>14.712328767123287</v>
          </cell>
          <cell r="H604" t="str">
            <v>MJUN</v>
          </cell>
          <cell r="I604" t="str">
            <v>DHS</v>
          </cell>
        </row>
        <row r="605">
          <cell r="A605">
            <v>656</v>
          </cell>
          <cell r="C605" t="str">
            <v>Thuto</v>
          </cell>
          <cell r="D605" t="str">
            <v>Montshiwa</v>
          </cell>
          <cell r="E605" t="str">
            <v xml:space="preserve">Male </v>
          </cell>
          <cell r="F605">
            <v>37025</v>
          </cell>
          <cell r="G605">
            <v>17.926027397260274</v>
          </cell>
          <cell r="H605" t="str">
            <v>MJUN</v>
          </cell>
          <cell r="I605" t="str">
            <v>HSNK</v>
          </cell>
        </row>
        <row r="606">
          <cell r="A606">
            <v>658</v>
          </cell>
          <cell r="C606" t="str">
            <v>Anne</v>
          </cell>
          <cell r="D606" t="str">
            <v>Seaman</v>
          </cell>
          <cell r="E606" t="str">
            <v>Female</v>
          </cell>
          <cell r="F606">
            <v>38404</v>
          </cell>
          <cell r="G606">
            <v>14.147945205479452</v>
          </cell>
          <cell r="H606" t="str">
            <v>FJUN</v>
          </cell>
          <cell r="I606" t="str">
            <v>DHS</v>
          </cell>
        </row>
        <row r="607">
          <cell r="A607">
            <v>660</v>
          </cell>
          <cell r="C607" t="str">
            <v>Liam</v>
          </cell>
          <cell r="D607" t="str">
            <v>Ferris</v>
          </cell>
          <cell r="E607" t="str">
            <v xml:space="preserve">Male </v>
          </cell>
          <cell r="F607">
            <v>38448</v>
          </cell>
          <cell r="G607">
            <v>14.027397260273972</v>
          </cell>
          <cell r="H607" t="str">
            <v>MJUN</v>
          </cell>
          <cell r="I607" t="str">
            <v>DHS</v>
          </cell>
        </row>
        <row r="608">
          <cell r="A608">
            <v>661</v>
          </cell>
          <cell r="C608" t="str">
            <v>Hendrik</v>
          </cell>
          <cell r="D608" t="str">
            <v>Badenhorst</v>
          </cell>
          <cell r="E608" t="str">
            <v xml:space="preserve">Male </v>
          </cell>
          <cell r="F608">
            <v>37333</v>
          </cell>
          <cell r="G608">
            <v>17.082191780821919</v>
          </cell>
          <cell r="H608" t="str">
            <v>MJUN</v>
          </cell>
          <cell r="I608" t="str">
            <v>DHS</v>
          </cell>
        </row>
        <row r="609">
          <cell r="A609">
            <v>662</v>
          </cell>
          <cell r="C609" t="str">
            <v>Lobisa</v>
          </cell>
          <cell r="D609" t="str">
            <v>van Wyk</v>
          </cell>
          <cell r="E609" t="str">
            <v>Female</v>
          </cell>
          <cell r="F609">
            <v>31487</v>
          </cell>
          <cell r="G609">
            <v>33.098630136986301</v>
          </cell>
          <cell r="H609" t="str">
            <v>FSNR</v>
          </cell>
          <cell r="I609" t="str">
            <v>KBYHAR</v>
          </cell>
        </row>
        <row r="610">
          <cell r="A610">
            <v>663</v>
          </cell>
          <cell r="C610" t="str">
            <v>Christiaan</v>
          </cell>
          <cell r="D610" t="str">
            <v>Le Roux</v>
          </cell>
          <cell r="E610" t="str">
            <v xml:space="preserve">Male </v>
          </cell>
          <cell r="F610">
            <v>27955</v>
          </cell>
          <cell r="G610">
            <v>42.775342465753425</v>
          </cell>
          <cell r="H610" t="str">
            <v>M40</v>
          </cell>
          <cell r="I610" t="str">
            <v>DHS</v>
          </cell>
        </row>
        <row r="611">
          <cell r="A611">
            <v>664</v>
          </cell>
          <cell r="C611" t="str">
            <v>Elzaan</v>
          </cell>
          <cell r="D611" t="str">
            <v>van Wyk</v>
          </cell>
          <cell r="E611" t="str">
            <v>Female</v>
          </cell>
          <cell r="F611">
            <v>33238</v>
          </cell>
          <cell r="G611">
            <v>28.301369863013697</v>
          </cell>
          <cell r="H611" t="str">
            <v>FSNR</v>
          </cell>
          <cell r="I611" t="str">
            <v>KBYPIR</v>
          </cell>
        </row>
        <row r="612">
          <cell r="A612">
            <v>665</v>
          </cell>
          <cell r="C612" t="str">
            <v>Hester</v>
          </cell>
          <cell r="D612" t="str">
            <v>Maree</v>
          </cell>
          <cell r="E612" t="str">
            <v>Female</v>
          </cell>
          <cell r="F612">
            <v>27949</v>
          </cell>
          <cell r="G612">
            <v>42.791780821917811</v>
          </cell>
          <cell r="H612" t="str">
            <v>F40</v>
          </cell>
          <cell r="I612" t="str">
            <v>KBYPIR</v>
          </cell>
        </row>
        <row r="613">
          <cell r="A613">
            <v>666</v>
          </cell>
          <cell r="C613" t="str">
            <v>Karin</v>
          </cell>
          <cell r="D613" t="str">
            <v>van der Walt</v>
          </cell>
          <cell r="E613" t="str">
            <v>Female</v>
          </cell>
          <cell r="F613">
            <v>23667</v>
          </cell>
          <cell r="G613">
            <v>54.523287671232879</v>
          </cell>
          <cell r="H613" t="str">
            <v>F50</v>
          </cell>
          <cell r="I613" t="str">
            <v>KBYPIR</v>
          </cell>
        </row>
        <row r="614">
          <cell r="A614">
            <v>667</v>
          </cell>
          <cell r="C614" t="str">
            <v>Domingos</v>
          </cell>
          <cell r="D614" t="str">
            <v>Estavao</v>
          </cell>
          <cell r="E614" t="str">
            <v xml:space="preserve">Male </v>
          </cell>
          <cell r="F614">
            <v>29863</v>
          </cell>
          <cell r="G614">
            <v>37.547945205479451</v>
          </cell>
          <cell r="H614" t="str">
            <v>M35</v>
          </cell>
          <cell r="I614" t="str">
            <v>SESHENG AC</v>
          </cell>
        </row>
        <row r="615">
          <cell r="A615">
            <v>668</v>
          </cell>
          <cell r="C615" t="str">
            <v>Innocentia</v>
          </cell>
          <cell r="D615" t="str">
            <v>Estavao</v>
          </cell>
          <cell r="E615" t="str">
            <v>Female</v>
          </cell>
          <cell r="F615">
            <v>31990</v>
          </cell>
          <cell r="G615">
            <v>31.720547945205478</v>
          </cell>
          <cell r="H615" t="str">
            <v>FSNR</v>
          </cell>
          <cell r="I615" t="str">
            <v>SESHENG AC</v>
          </cell>
        </row>
        <row r="616">
          <cell r="A616">
            <v>669</v>
          </cell>
          <cell r="C616" t="str">
            <v>Luwellen</v>
          </cell>
          <cell r="D616" t="str">
            <v>Jacobs</v>
          </cell>
          <cell r="E616" t="str">
            <v xml:space="preserve">Male </v>
          </cell>
          <cell r="F616">
            <v>33085</v>
          </cell>
          <cell r="G616">
            <v>28.720547945205478</v>
          </cell>
          <cell r="H616" t="str">
            <v>MSNR</v>
          </cell>
          <cell r="I616" t="str">
            <v>KOLOMELA AC</v>
          </cell>
        </row>
        <row r="617">
          <cell r="A617">
            <v>670</v>
          </cell>
          <cell r="C617" t="str">
            <v>Zoyra</v>
          </cell>
          <cell r="D617" t="str">
            <v>Ellison</v>
          </cell>
          <cell r="E617" t="str">
            <v>Female</v>
          </cell>
          <cell r="F617">
            <v>34683</v>
          </cell>
          <cell r="G617">
            <v>24.342465753424658</v>
          </cell>
          <cell r="H617" t="str">
            <v>FSNR</v>
          </cell>
          <cell r="I617" t="str">
            <v>KOLOMELA AC</v>
          </cell>
        </row>
        <row r="618">
          <cell r="A618">
            <v>671</v>
          </cell>
          <cell r="C618" t="str">
            <v>Oreeditse</v>
          </cell>
          <cell r="D618" t="str">
            <v>Mokwa</v>
          </cell>
          <cell r="E618" t="str">
            <v xml:space="preserve">Male </v>
          </cell>
          <cell r="F618">
            <v>28431</v>
          </cell>
          <cell r="G618">
            <v>41.471232876712328</v>
          </cell>
          <cell r="H618" t="str">
            <v>M40</v>
          </cell>
          <cell r="I618" t="str">
            <v>NCSAPS</v>
          </cell>
        </row>
        <row r="619">
          <cell r="A619">
            <v>672</v>
          </cell>
          <cell r="C619" t="str">
            <v>Dineo</v>
          </cell>
          <cell r="D619" t="str">
            <v>Mothupi</v>
          </cell>
          <cell r="E619" t="str">
            <v>Female</v>
          </cell>
          <cell r="F619">
            <v>29371</v>
          </cell>
          <cell r="G619">
            <v>38.895890410958906</v>
          </cell>
          <cell r="H619" t="str">
            <v>F35</v>
          </cell>
          <cell r="I619" t="str">
            <v>NCSAPS</v>
          </cell>
        </row>
        <row r="620">
          <cell r="A620">
            <v>673</v>
          </cell>
          <cell r="C620" t="str">
            <v>Faith</v>
          </cell>
          <cell r="D620" t="str">
            <v>Mokwena</v>
          </cell>
          <cell r="E620" t="str">
            <v>Female</v>
          </cell>
          <cell r="F620">
            <v>31584</v>
          </cell>
          <cell r="G620">
            <v>32.832876712328769</v>
          </cell>
          <cell r="H620" t="str">
            <v>FSNR</v>
          </cell>
          <cell r="I620" t="str">
            <v>NCSAPS</v>
          </cell>
        </row>
        <row r="621">
          <cell r="A621">
            <v>674</v>
          </cell>
          <cell r="C621" t="str">
            <v>Kamogelo</v>
          </cell>
          <cell r="D621" t="str">
            <v>Morake</v>
          </cell>
          <cell r="E621" t="str">
            <v xml:space="preserve">Male </v>
          </cell>
          <cell r="F621">
            <v>33927</v>
          </cell>
          <cell r="G621">
            <v>26.413698630136988</v>
          </cell>
          <cell r="H621" t="str">
            <v>MSNR</v>
          </cell>
          <cell r="I621" t="str">
            <v>NCSAPS</v>
          </cell>
        </row>
        <row r="622">
          <cell r="A622">
            <v>675</v>
          </cell>
          <cell r="C622" t="str">
            <v>Tshepo</v>
          </cell>
          <cell r="D622" t="str">
            <v>Lephoi</v>
          </cell>
          <cell r="E622" t="str">
            <v xml:space="preserve">Male </v>
          </cell>
          <cell r="F622">
            <v>28993</v>
          </cell>
          <cell r="G622">
            <v>39.93150684931507</v>
          </cell>
          <cell r="H622" t="str">
            <v>M35</v>
          </cell>
          <cell r="I622" t="str">
            <v>NCSAPS</v>
          </cell>
        </row>
        <row r="623">
          <cell r="A623">
            <v>676</v>
          </cell>
          <cell r="C623" t="str">
            <v>Moleboheng</v>
          </cell>
          <cell r="D623" t="str">
            <v>Koalane</v>
          </cell>
          <cell r="E623" t="str">
            <v>Female</v>
          </cell>
          <cell r="F623">
            <v>32663</v>
          </cell>
          <cell r="G623">
            <v>29.876712328767123</v>
          </cell>
          <cell r="H623" t="str">
            <v>FSNR</v>
          </cell>
          <cell r="I623" t="str">
            <v>NCSAPS</v>
          </cell>
        </row>
        <row r="624">
          <cell r="A624">
            <v>677</v>
          </cell>
          <cell r="C624" t="str">
            <v>Nkaelang</v>
          </cell>
          <cell r="D624" t="str">
            <v>Josop</v>
          </cell>
          <cell r="E624" t="str">
            <v xml:space="preserve">Male </v>
          </cell>
          <cell r="F624">
            <v>29484</v>
          </cell>
          <cell r="G624">
            <v>38.586301369863016</v>
          </cell>
          <cell r="H624" t="str">
            <v>M35</v>
          </cell>
          <cell r="I624" t="str">
            <v>NCSAPS</v>
          </cell>
        </row>
        <row r="625">
          <cell r="A625">
            <v>678</v>
          </cell>
          <cell r="C625" t="str">
            <v>Tebogo</v>
          </cell>
          <cell r="D625" t="str">
            <v>Ebuang</v>
          </cell>
          <cell r="E625" t="str">
            <v xml:space="preserve">Male </v>
          </cell>
          <cell r="F625">
            <v>30371</v>
          </cell>
          <cell r="G625">
            <v>36.156164383561645</v>
          </cell>
          <cell r="H625" t="str">
            <v>M35</v>
          </cell>
          <cell r="I625" t="str">
            <v>NCSAPS</v>
          </cell>
        </row>
        <row r="626">
          <cell r="A626">
            <v>679</v>
          </cell>
          <cell r="C626" t="str">
            <v>Keaoleboga</v>
          </cell>
          <cell r="D626" t="str">
            <v>Pule</v>
          </cell>
          <cell r="E626" t="str">
            <v>Female</v>
          </cell>
          <cell r="F626">
            <v>31926</v>
          </cell>
          <cell r="G626">
            <v>31.895890410958906</v>
          </cell>
          <cell r="H626" t="str">
            <v>FSNR</v>
          </cell>
          <cell r="I626" t="str">
            <v>NCSAPS</v>
          </cell>
        </row>
        <row r="627">
          <cell r="A627">
            <v>680</v>
          </cell>
          <cell r="C627" t="str">
            <v>Lebogang</v>
          </cell>
          <cell r="D627" t="str">
            <v>Mokene</v>
          </cell>
          <cell r="E627" t="str">
            <v xml:space="preserve">Male </v>
          </cell>
          <cell r="F627">
            <v>32422</v>
          </cell>
          <cell r="G627">
            <v>30.536986301369861</v>
          </cell>
          <cell r="H627" t="str">
            <v>MSNR</v>
          </cell>
          <cell r="I627" t="str">
            <v>NCSAPS</v>
          </cell>
        </row>
        <row r="628">
          <cell r="A628">
            <v>681</v>
          </cell>
          <cell r="C628" t="str">
            <v>Lumien</v>
          </cell>
          <cell r="D628" t="str">
            <v>Orton</v>
          </cell>
          <cell r="E628" t="str">
            <v>Female</v>
          </cell>
          <cell r="F628">
            <v>31834</v>
          </cell>
          <cell r="G628">
            <v>32.147945205479452</v>
          </cell>
          <cell r="H628" t="str">
            <v>FSNR</v>
          </cell>
          <cell r="I628" t="str">
            <v>VKRR</v>
          </cell>
        </row>
        <row r="629">
          <cell r="A629">
            <v>682</v>
          </cell>
          <cell r="C629" t="str">
            <v>Tumelo</v>
          </cell>
          <cell r="D629" t="str">
            <v>Thage</v>
          </cell>
          <cell r="E629" t="str">
            <v xml:space="preserve">Male </v>
          </cell>
          <cell r="F629">
            <v>31073</v>
          </cell>
          <cell r="G629">
            <v>34.232876712328768</v>
          </cell>
          <cell r="H629" t="str">
            <v>MSNR</v>
          </cell>
          <cell r="I629" t="str">
            <v>VKRR</v>
          </cell>
        </row>
        <row r="630">
          <cell r="A630">
            <v>683</v>
          </cell>
          <cell r="C630" t="str">
            <v>Letshego</v>
          </cell>
          <cell r="D630" t="str">
            <v>Seate</v>
          </cell>
          <cell r="E630" t="str">
            <v>Female</v>
          </cell>
          <cell r="F630">
            <v>28701</v>
          </cell>
          <cell r="G630">
            <v>40.731506849315068</v>
          </cell>
          <cell r="H630" t="str">
            <v>F40</v>
          </cell>
          <cell r="I630" t="str">
            <v>VKRR</v>
          </cell>
        </row>
        <row r="631">
          <cell r="A631">
            <v>684</v>
          </cell>
          <cell r="C631" t="str">
            <v>Mpho</v>
          </cell>
          <cell r="D631" t="str">
            <v>Mdutyana</v>
          </cell>
          <cell r="E631" t="str">
            <v>Female</v>
          </cell>
          <cell r="F631">
            <v>27586</v>
          </cell>
          <cell r="G631">
            <v>43.786301369863011</v>
          </cell>
          <cell r="H631" t="str">
            <v>F40</v>
          </cell>
          <cell r="I631" t="str">
            <v>VKRR</v>
          </cell>
        </row>
        <row r="632">
          <cell r="A632">
            <v>685</v>
          </cell>
          <cell r="C632" t="str">
            <v>Pageal</v>
          </cell>
          <cell r="D632" t="str">
            <v>Babi</v>
          </cell>
          <cell r="E632" t="str">
            <v xml:space="preserve">Male </v>
          </cell>
          <cell r="F632">
            <v>28631</v>
          </cell>
          <cell r="G632">
            <v>40.923287671232877</v>
          </cell>
          <cell r="H632" t="str">
            <v>M40</v>
          </cell>
          <cell r="I632" t="str">
            <v>VKRR</v>
          </cell>
        </row>
        <row r="633">
          <cell r="A633">
            <v>686</v>
          </cell>
          <cell r="C633" t="str">
            <v>Karabelo</v>
          </cell>
          <cell r="D633" t="str">
            <v>Mojanaga</v>
          </cell>
          <cell r="E633" t="str">
            <v>Female</v>
          </cell>
          <cell r="F633">
            <v>29737</v>
          </cell>
          <cell r="G633">
            <v>37.893150684931506</v>
          </cell>
          <cell r="H633" t="str">
            <v>F35</v>
          </cell>
          <cell r="I633" t="str">
            <v>VKRR</v>
          </cell>
        </row>
        <row r="634">
          <cell r="A634">
            <v>687</v>
          </cell>
          <cell r="C634" t="str">
            <v>Christoffel</v>
          </cell>
          <cell r="D634" t="str">
            <v>Ackerman</v>
          </cell>
          <cell r="E634" t="str">
            <v xml:space="preserve">Male </v>
          </cell>
          <cell r="F634">
            <v>26494</v>
          </cell>
          <cell r="G634">
            <v>46.778082191780825</v>
          </cell>
          <cell r="H634" t="str">
            <v>M45</v>
          </cell>
          <cell r="I634" t="str">
            <v>VKRR</v>
          </cell>
        </row>
        <row r="635">
          <cell r="A635">
            <v>688</v>
          </cell>
          <cell r="C635" t="str">
            <v>Mark</v>
          </cell>
          <cell r="D635" t="str">
            <v>Wellmann</v>
          </cell>
          <cell r="E635" t="str">
            <v xml:space="preserve">Male </v>
          </cell>
          <cell r="F635">
            <v>33388</v>
          </cell>
          <cell r="G635">
            <v>27.890410958904109</v>
          </cell>
          <cell r="H635" t="str">
            <v>MSNR</v>
          </cell>
          <cell r="I635" t="str">
            <v>VKRR</v>
          </cell>
        </row>
        <row r="636">
          <cell r="A636">
            <v>689</v>
          </cell>
          <cell r="C636" t="str">
            <v>Calvyn</v>
          </cell>
          <cell r="D636" t="str">
            <v>Orton</v>
          </cell>
          <cell r="E636" t="str">
            <v xml:space="preserve">Male </v>
          </cell>
          <cell r="F636">
            <v>29957</v>
          </cell>
          <cell r="G636">
            <v>37.290410958904111</v>
          </cell>
          <cell r="H636" t="str">
            <v>M35</v>
          </cell>
          <cell r="I636" t="str">
            <v>VKRR</v>
          </cell>
        </row>
        <row r="637">
          <cell r="A637">
            <v>690</v>
          </cell>
          <cell r="C637" t="str">
            <v>Jacques</v>
          </cell>
          <cell r="D637" t="str">
            <v>Gouws</v>
          </cell>
          <cell r="E637" t="str">
            <v xml:space="preserve">Male </v>
          </cell>
          <cell r="F637">
            <v>25779</v>
          </cell>
          <cell r="G637">
            <v>48.736986301369861</v>
          </cell>
          <cell r="H637" t="str">
            <v>M45</v>
          </cell>
          <cell r="I637" t="str">
            <v>VKRR</v>
          </cell>
        </row>
        <row r="638">
          <cell r="A638">
            <v>691</v>
          </cell>
          <cell r="C638" t="str">
            <v>Johanna</v>
          </cell>
          <cell r="D638" t="str">
            <v>Le Roux</v>
          </cell>
          <cell r="E638" t="str">
            <v>Female</v>
          </cell>
          <cell r="F638">
            <v>27287</v>
          </cell>
          <cell r="G638">
            <v>44.605479452054794</v>
          </cell>
          <cell r="H638" t="str">
            <v>F40</v>
          </cell>
          <cell r="I638" t="str">
            <v>DHS</v>
          </cell>
        </row>
        <row r="639">
          <cell r="A639">
            <v>692</v>
          </cell>
          <cell r="C639" t="str">
            <v>Christaan</v>
          </cell>
          <cell r="D639" t="str">
            <v>Le Roux</v>
          </cell>
          <cell r="E639" t="str">
            <v xml:space="preserve">Male </v>
          </cell>
          <cell r="F639">
            <v>36970</v>
          </cell>
          <cell r="G639">
            <v>18.076712328767123</v>
          </cell>
          <cell r="H639" t="str">
            <v>MJUN</v>
          </cell>
          <cell r="I639" t="str">
            <v>DHS</v>
          </cell>
        </row>
        <row r="640">
          <cell r="A640">
            <v>693</v>
          </cell>
          <cell r="C640" t="str">
            <v>Anastasia</v>
          </cell>
          <cell r="D640" t="str">
            <v>Viljoen</v>
          </cell>
          <cell r="E640" t="str">
            <v>Female</v>
          </cell>
          <cell r="F640">
            <v>27345</v>
          </cell>
          <cell r="G640">
            <v>44.446575342465756</v>
          </cell>
          <cell r="H640" t="str">
            <v>F40</v>
          </cell>
          <cell r="I640" t="str">
            <v>DHS</v>
          </cell>
        </row>
        <row r="641">
          <cell r="A641">
            <v>694</v>
          </cell>
          <cell r="C641" t="str">
            <v>Masekoala</v>
          </cell>
          <cell r="D641" t="str">
            <v>Lesesa</v>
          </cell>
          <cell r="E641" t="str">
            <v>Female</v>
          </cell>
          <cell r="F641">
            <v>32593</v>
          </cell>
          <cell r="G641">
            <v>30.068493150684933</v>
          </cell>
          <cell r="H641" t="str">
            <v>FSNR</v>
          </cell>
          <cell r="I641" t="str">
            <v>VKRR</v>
          </cell>
        </row>
        <row r="642">
          <cell r="A642">
            <v>695</v>
          </cell>
          <cell r="C642" t="str">
            <v>Mfundo</v>
          </cell>
          <cell r="D642" t="str">
            <v>Bosch</v>
          </cell>
          <cell r="E642" t="str">
            <v xml:space="preserve">Male </v>
          </cell>
          <cell r="F642">
            <v>33536</v>
          </cell>
          <cell r="G642">
            <v>27.484931506849314</v>
          </cell>
          <cell r="H642" t="str">
            <v>MSNR</v>
          </cell>
          <cell r="I642" t="str">
            <v>VKRR</v>
          </cell>
        </row>
        <row r="643">
          <cell r="A643">
            <v>696</v>
          </cell>
          <cell r="C643" t="str">
            <v>Makuke</v>
          </cell>
          <cell r="D643" t="str">
            <v>Molepo</v>
          </cell>
          <cell r="E643" t="str">
            <v xml:space="preserve">Male </v>
          </cell>
          <cell r="F643">
            <v>28552</v>
          </cell>
          <cell r="G643">
            <v>41.139726027397259</v>
          </cell>
          <cell r="H643" t="str">
            <v>M40</v>
          </cell>
          <cell r="I643" t="str">
            <v>VKRR</v>
          </cell>
        </row>
        <row r="644">
          <cell r="A644">
            <v>697</v>
          </cell>
          <cell r="C644" t="str">
            <v>Liezel</v>
          </cell>
          <cell r="D644" t="str">
            <v>van der Westhuizen</v>
          </cell>
          <cell r="E644" t="str">
            <v>Female</v>
          </cell>
          <cell r="F644">
            <v>30595</v>
          </cell>
          <cell r="G644">
            <v>35.542465753424658</v>
          </cell>
          <cell r="H644" t="str">
            <v>F35</v>
          </cell>
          <cell r="I644" t="str">
            <v>VKRR</v>
          </cell>
        </row>
        <row r="645">
          <cell r="A645">
            <v>698</v>
          </cell>
          <cell r="C645" t="str">
            <v>Jacqualine</v>
          </cell>
          <cell r="D645" t="str">
            <v>Engelbrecht</v>
          </cell>
          <cell r="E645" t="str">
            <v>Female</v>
          </cell>
          <cell r="F645">
            <v>27094</v>
          </cell>
          <cell r="G645">
            <v>45.134246575342466</v>
          </cell>
          <cell r="H645" t="str">
            <v>F45</v>
          </cell>
          <cell r="I645" t="str">
            <v>VKRR</v>
          </cell>
        </row>
        <row r="646">
          <cell r="A646">
            <v>699</v>
          </cell>
          <cell r="C646" t="str">
            <v>Ramona</v>
          </cell>
          <cell r="D646" t="str">
            <v>Van der Merwe</v>
          </cell>
          <cell r="E646" t="str">
            <v>Female</v>
          </cell>
          <cell r="F646">
            <v>34255</v>
          </cell>
          <cell r="G646">
            <v>25.515068493150686</v>
          </cell>
          <cell r="H646" t="str">
            <v>FSNR</v>
          </cell>
          <cell r="I646" t="str">
            <v>KBYHAR</v>
          </cell>
        </row>
        <row r="647">
          <cell r="A647">
            <v>700</v>
          </cell>
          <cell r="C647" t="str">
            <v>Juanita</v>
          </cell>
          <cell r="D647" t="str">
            <v>Brink</v>
          </cell>
          <cell r="E647" t="str">
            <v>Female</v>
          </cell>
          <cell r="F647">
            <v>28718</v>
          </cell>
          <cell r="G647">
            <v>40.684931506849317</v>
          </cell>
          <cell r="H647" t="str">
            <v>F40</v>
          </cell>
          <cell r="I647" t="str">
            <v>KBYHAR</v>
          </cell>
        </row>
        <row r="648">
          <cell r="A648">
            <v>701</v>
          </cell>
          <cell r="C648" t="str">
            <v>Alan</v>
          </cell>
          <cell r="D648" t="str">
            <v>Felix</v>
          </cell>
          <cell r="E648" t="str">
            <v xml:space="preserve">Male </v>
          </cell>
          <cell r="F648">
            <v>26826</v>
          </cell>
          <cell r="G648">
            <v>45.868493150684934</v>
          </cell>
          <cell r="H648" t="str">
            <v>M45</v>
          </cell>
          <cell r="I648" t="str">
            <v>SOL PLAATJE UNIV</v>
          </cell>
        </row>
        <row r="649">
          <cell r="A649">
            <v>702</v>
          </cell>
          <cell r="C649" t="str">
            <v>Goitsemodimo</v>
          </cell>
          <cell r="D649" t="str">
            <v>Sekwenyane</v>
          </cell>
          <cell r="E649" t="str">
            <v xml:space="preserve">Male </v>
          </cell>
          <cell r="F649">
            <v>36060</v>
          </cell>
          <cell r="G649">
            <v>20.56986301369863</v>
          </cell>
          <cell r="H649" t="str">
            <v>MSNR</v>
          </cell>
          <cell r="I649" t="str">
            <v>SOL PLAATJE UNIV</v>
          </cell>
        </row>
        <row r="650">
          <cell r="A650">
            <v>703</v>
          </cell>
          <cell r="C650" t="str">
            <v>Ashleigh</v>
          </cell>
          <cell r="D650" t="str">
            <v>Joseph</v>
          </cell>
          <cell r="E650" t="str">
            <v xml:space="preserve">Male </v>
          </cell>
          <cell r="F650">
            <v>35967</v>
          </cell>
          <cell r="G650">
            <v>20.824657534246576</v>
          </cell>
          <cell r="H650" t="str">
            <v>MSNR</v>
          </cell>
          <cell r="I650" t="str">
            <v>SOL PLAATJE UNIV</v>
          </cell>
        </row>
        <row r="651">
          <cell r="A651">
            <v>704</v>
          </cell>
          <cell r="C651" t="str">
            <v>Myron</v>
          </cell>
          <cell r="D651" t="str">
            <v>De Wee</v>
          </cell>
          <cell r="E651" t="str">
            <v xml:space="preserve">Male </v>
          </cell>
          <cell r="F651">
            <v>32758</v>
          </cell>
          <cell r="G651">
            <v>29.616438356164384</v>
          </cell>
          <cell r="H651" t="str">
            <v>MSNR</v>
          </cell>
          <cell r="I651" t="str">
            <v>SOL PLAATJE UNIV</v>
          </cell>
        </row>
        <row r="652">
          <cell r="A652">
            <v>705</v>
          </cell>
          <cell r="C652" t="str">
            <v>Jarred</v>
          </cell>
          <cell r="D652" t="str">
            <v>Clegg</v>
          </cell>
          <cell r="E652" t="str">
            <v xml:space="preserve">Male </v>
          </cell>
          <cell r="F652">
            <v>35830</v>
          </cell>
          <cell r="G652">
            <v>21.2</v>
          </cell>
          <cell r="H652" t="str">
            <v>MSNR</v>
          </cell>
          <cell r="I652" t="str">
            <v>SOL PLAATJE UNIV</v>
          </cell>
        </row>
        <row r="653">
          <cell r="A653">
            <v>706</v>
          </cell>
          <cell r="C653" t="str">
            <v>Le Bogang</v>
          </cell>
          <cell r="D653" t="str">
            <v>Theletsane</v>
          </cell>
          <cell r="E653" t="str">
            <v>Female</v>
          </cell>
          <cell r="F653">
            <v>33405</v>
          </cell>
          <cell r="G653">
            <v>27.843835616438355</v>
          </cell>
          <cell r="H653" t="str">
            <v>FSNR</v>
          </cell>
          <cell r="I653" t="str">
            <v>SOL PLAATJE UNIV</v>
          </cell>
        </row>
        <row r="654">
          <cell r="A654">
            <v>707</v>
          </cell>
          <cell r="C654" t="str">
            <v>Anemine</v>
          </cell>
          <cell r="D654" t="str">
            <v>Van Schalkwyk</v>
          </cell>
          <cell r="E654" t="str">
            <v>Female</v>
          </cell>
          <cell r="F654">
            <v>32962</v>
          </cell>
          <cell r="G654">
            <v>29.057534246575344</v>
          </cell>
          <cell r="H654" t="str">
            <v>FSNR</v>
          </cell>
          <cell r="I654" t="str">
            <v>SOL PLAATJE UNIV</v>
          </cell>
        </row>
        <row r="655">
          <cell r="A655">
            <v>708</v>
          </cell>
          <cell r="C655" t="str">
            <v>Gysbert</v>
          </cell>
          <cell r="D655" t="str">
            <v>Smith</v>
          </cell>
          <cell r="E655" t="str">
            <v xml:space="preserve">Male </v>
          </cell>
          <cell r="F655">
            <v>26513</v>
          </cell>
          <cell r="G655">
            <v>46.726027397260275</v>
          </cell>
          <cell r="H655" t="str">
            <v>M45</v>
          </cell>
          <cell r="I655" t="str">
            <v>NCSAPS</v>
          </cell>
        </row>
        <row r="656">
          <cell r="A656">
            <v>709</v>
          </cell>
          <cell r="C656" t="str">
            <v>Thuto</v>
          </cell>
          <cell r="D656" t="str">
            <v>Mooketsi</v>
          </cell>
          <cell r="E656" t="str">
            <v xml:space="preserve">Male </v>
          </cell>
          <cell r="F656">
            <v>35467</v>
          </cell>
          <cell r="G656">
            <v>22.194520547945206</v>
          </cell>
          <cell r="H656" t="str">
            <v>MSNR</v>
          </cell>
          <cell r="I656" t="str">
            <v>SOL PLAATJE UNIV</v>
          </cell>
        </row>
        <row r="657">
          <cell r="A657">
            <v>710</v>
          </cell>
          <cell r="C657" t="str">
            <v>Bridgette</v>
          </cell>
          <cell r="D657" t="str">
            <v>Brandt</v>
          </cell>
          <cell r="E657" t="str">
            <v>Female</v>
          </cell>
          <cell r="F657">
            <v>35808</v>
          </cell>
          <cell r="G657">
            <v>21.260273972602739</v>
          </cell>
          <cell r="H657" t="str">
            <v>FSNR</v>
          </cell>
          <cell r="I657" t="str">
            <v>SOL PLAATJE UNIV</v>
          </cell>
        </row>
        <row r="658">
          <cell r="A658">
            <v>711</v>
          </cell>
          <cell r="C658" t="str">
            <v>Boipelo</v>
          </cell>
          <cell r="D658" t="str">
            <v>Phakedi</v>
          </cell>
          <cell r="E658" t="str">
            <v>Female</v>
          </cell>
          <cell r="F658">
            <v>33029</v>
          </cell>
          <cell r="G658">
            <v>28.873972602739727</v>
          </cell>
          <cell r="H658" t="str">
            <v>FSNR</v>
          </cell>
          <cell r="I658" t="str">
            <v>SOL PLAATJE UNIV</v>
          </cell>
        </row>
        <row r="659">
          <cell r="A659">
            <v>712</v>
          </cell>
          <cell r="C659" t="str">
            <v>Curtiz</v>
          </cell>
          <cell r="D659" t="str">
            <v>Izaaks</v>
          </cell>
          <cell r="E659" t="str">
            <v xml:space="preserve">Male </v>
          </cell>
          <cell r="F659">
            <v>35530</v>
          </cell>
          <cell r="G659">
            <v>22.021917808219179</v>
          </cell>
          <cell r="H659" t="str">
            <v>MSNR</v>
          </cell>
          <cell r="I659" t="str">
            <v>SOL PLAATJE UNIV</v>
          </cell>
        </row>
        <row r="660">
          <cell r="A660">
            <v>713</v>
          </cell>
          <cell r="C660" t="str">
            <v>Geniva</v>
          </cell>
          <cell r="D660" t="str">
            <v>Booysen</v>
          </cell>
          <cell r="E660" t="str">
            <v>Female</v>
          </cell>
          <cell r="F660">
            <v>35455</v>
          </cell>
          <cell r="G660">
            <v>22.227397260273971</v>
          </cell>
          <cell r="H660" t="str">
            <v>FSNR</v>
          </cell>
          <cell r="I660" t="str">
            <v>SOL PLAATJE UNIV</v>
          </cell>
        </row>
        <row r="661">
          <cell r="A661">
            <v>714</v>
          </cell>
          <cell r="C661" t="str">
            <v>Chesian</v>
          </cell>
          <cell r="D661" t="str">
            <v>van Wyk</v>
          </cell>
          <cell r="E661" t="str">
            <v xml:space="preserve">Male </v>
          </cell>
          <cell r="F661">
            <v>35500</v>
          </cell>
          <cell r="G661">
            <v>22.104109589041094</v>
          </cell>
          <cell r="H661" t="str">
            <v>MSNR</v>
          </cell>
          <cell r="I661" t="str">
            <v>SOL PLAATJE UNIV</v>
          </cell>
        </row>
        <row r="662">
          <cell r="A662">
            <v>715</v>
          </cell>
          <cell r="C662" t="str">
            <v>Oarabile</v>
          </cell>
          <cell r="D662" t="str">
            <v>Mosweu</v>
          </cell>
          <cell r="E662" t="str">
            <v>Female</v>
          </cell>
          <cell r="F662">
            <v>35388</v>
          </cell>
          <cell r="G662">
            <v>22.410958904109588</v>
          </cell>
          <cell r="H662" t="str">
            <v>FSNR</v>
          </cell>
          <cell r="I662" t="str">
            <v>SOL PLAATJE UNIV</v>
          </cell>
        </row>
        <row r="663">
          <cell r="A663">
            <v>716</v>
          </cell>
          <cell r="C663" t="str">
            <v>Thepiso</v>
          </cell>
          <cell r="D663" t="str">
            <v>Mabilo</v>
          </cell>
          <cell r="E663" t="str">
            <v xml:space="preserve">Male </v>
          </cell>
          <cell r="F663">
            <v>36362</v>
          </cell>
          <cell r="G663">
            <v>19.742465753424657</v>
          </cell>
          <cell r="H663" t="str">
            <v>MJUN</v>
          </cell>
          <cell r="I663" t="str">
            <v>SOL PLAATJE UNIV</v>
          </cell>
        </row>
        <row r="664">
          <cell r="A664">
            <v>717</v>
          </cell>
          <cell r="C664" t="str">
            <v>Dladla</v>
          </cell>
          <cell r="D664" t="str">
            <v>Sibusiso</v>
          </cell>
          <cell r="E664" t="str">
            <v xml:space="preserve">Male </v>
          </cell>
          <cell r="F664">
            <v>36023</v>
          </cell>
          <cell r="G664">
            <v>20.671232876712327</v>
          </cell>
          <cell r="H664" t="str">
            <v>MSNR</v>
          </cell>
          <cell r="I664" t="str">
            <v>SOL PLAATJE UNIV</v>
          </cell>
        </row>
        <row r="665">
          <cell r="A665">
            <v>719</v>
          </cell>
          <cell r="C665" t="str">
            <v>Joshua</v>
          </cell>
          <cell r="D665" t="str">
            <v>Baloyi</v>
          </cell>
          <cell r="E665" t="str">
            <v xml:space="preserve">Male </v>
          </cell>
          <cell r="F665">
            <v>30951</v>
          </cell>
          <cell r="G665">
            <v>34.56712328767123</v>
          </cell>
          <cell r="H665" t="str">
            <v>MSNR</v>
          </cell>
          <cell r="I665" t="str">
            <v>FINLIME</v>
          </cell>
        </row>
        <row r="666">
          <cell r="A666">
            <v>720</v>
          </cell>
          <cell r="C666" t="str">
            <v>Motlalepule</v>
          </cell>
          <cell r="D666" t="str">
            <v>Mabihi</v>
          </cell>
          <cell r="E666" t="str">
            <v xml:space="preserve">Male </v>
          </cell>
          <cell r="F666">
            <v>27120</v>
          </cell>
          <cell r="G666">
            <v>45.063013698630137</v>
          </cell>
          <cell r="H666" t="str">
            <v>M45</v>
          </cell>
          <cell r="I666" t="str">
            <v>FINLIME</v>
          </cell>
        </row>
        <row r="667">
          <cell r="A667">
            <v>721</v>
          </cell>
          <cell r="C667" t="str">
            <v>Letlhogonolo</v>
          </cell>
          <cell r="D667" t="str">
            <v>Oabona</v>
          </cell>
          <cell r="E667" t="str">
            <v xml:space="preserve">Male </v>
          </cell>
          <cell r="F667">
            <v>24309</v>
          </cell>
          <cell r="G667">
            <v>52.764383561643832</v>
          </cell>
          <cell r="H667" t="str">
            <v>M50</v>
          </cell>
          <cell r="I667" t="str">
            <v>FINLIME</v>
          </cell>
        </row>
        <row r="668">
          <cell r="A668">
            <v>722</v>
          </cell>
          <cell r="C668" t="str">
            <v>Samkelisiwe</v>
          </cell>
          <cell r="D668" t="str">
            <v>Lubanga</v>
          </cell>
          <cell r="E668" t="str">
            <v>Female</v>
          </cell>
          <cell r="F668">
            <v>31866</v>
          </cell>
          <cell r="G668">
            <v>32.060273972602737</v>
          </cell>
          <cell r="H668" t="str">
            <v>FSNR</v>
          </cell>
          <cell r="I668" t="str">
            <v>VKRR</v>
          </cell>
        </row>
        <row r="669">
          <cell r="A669">
            <v>723</v>
          </cell>
          <cell r="C669" t="str">
            <v>Nikita</v>
          </cell>
          <cell r="D669" t="str">
            <v>Sweet</v>
          </cell>
          <cell r="E669" t="str">
            <v>Female</v>
          </cell>
          <cell r="F669">
            <v>33249</v>
          </cell>
          <cell r="G669">
            <v>28.271232876712329</v>
          </cell>
          <cell r="H669" t="str">
            <v>FSNR</v>
          </cell>
          <cell r="I669" t="str">
            <v>VKRR</v>
          </cell>
        </row>
        <row r="670">
          <cell r="A670">
            <v>724</v>
          </cell>
          <cell r="C670" t="str">
            <v>Caitlin</v>
          </cell>
          <cell r="D670" t="str">
            <v>Heathcote</v>
          </cell>
          <cell r="E670" t="str">
            <v>Female</v>
          </cell>
          <cell r="F670">
            <v>34827</v>
          </cell>
          <cell r="G670">
            <v>23.947945205479453</v>
          </cell>
          <cell r="H670" t="str">
            <v>FSNR</v>
          </cell>
          <cell r="I670" t="str">
            <v>VKRR</v>
          </cell>
        </row>
        <row r="671">
          <cell r="A671">
            <v>725</v>
          </cell>
          <cell r="C671" t="str">
            <v>Rochelle</v>
          </cell>
          <cell r="D671" t="str">
            <v>Pretorius</v>
          </cell>
          <cell r="E671" t="str">
            <v>Female</v>
          </cell>
          <cell r="F671">
            <v>28097</v>
          </cell>
          <cell r="G671">
            <v>42.386301369863013</v>
          </cell>
          <cell r="H671" t="str">
            <v>F40</v>
          </cell>
          <cell r="I671" t="str">
            <v>VKRR</v>
          </cell>
        </row>
        <row r="672">
          <cell r="A672">
            <v>726</v>
          </cell>
          <cell r="C672" t="str">
            <v>Oscar</v>
          </cell>
          <cell r="D672" t="str">
            <v>Pretorius</v>
          </cell>
          <cell r="E672" t="str">
            <v xml:space="preserve">Male </v>
          </cell>
          <cell r="F672">
            <v>25833</v>
          </cell>
          <cell r="G672">
            <v>48.589041095890408</v>
          </cell>
          <cell r="H672" t="str">
            <v>M45</v>
          </cell>
          <cell r="I672" t="str">
            <v>VKRR</v>
          </cell>
        </row>
        <row r="673">
          <cell r="A673">
            <v>727</v>
          </cell>
          <cell r="C673" t="str">
            <v>Petrus</v>
          </cell>
          <cell r="D673" t="str">
            <v>Botha</v>
          </cell>
          <cell r="E673" t="str">
            <v xml:space="preserve">Male </v>
          </cell>
          <cell r="F673">
            <v>31328</v>
          </cell>
          <cell r="G673">
            <v>33.534246575342465</v>
          </cell>
          <cell r="H673" t="str">
            <v>MSNR</v>
          </cell>
          <cell r="I673" t="str">
            <v>VKRR</v>
          </cell>
        </row>
        <row r="674">
          <cell r="A674">
            <v>728</v>
          </cell>
          <cell r="C674" t="str">
            <v>Arthur</v>
          </cell>
          <cell r="D674" t="str">
            <v>Nziweni</v>
          </cell>
          <cell r="E674" t="str">
            <v xml:space="preserve">Male </v>
          </cell>
          <cell r="F674">
            <v>25643</v>
          </cell>
          <cell r="G674">
            <v>49.109589041095887</v>
          </cell>
          <cell r="H674" t="str">
            <v>M45</v>
          </cell>
          <cell r="I674" t="str">
            <v>VKRR</v>
          </cell>
        </row>
        <row r="675">
          <cell r="A675">
            <v>729</v>
          </cell>
          <cell r="C675" t="str">
            <v>Theodor</v>
          </cell>
          <cell r="D675" t="str">
            <v>Brink</v>
          </cell>
          <cell r="E675" t="str">
            <v xml:space="preserve">Male </v>
          </cell>
          <cell r="F675">
            <v>23419</v>
          </cell>
          <cell r="G675">
            <v>55.202739726027396</v>
          </cell>
          <cell r="H675" t="str">
            <v>M55</v>
          </cell>
          <cell r="I675" t="str">
            <v>VKRR</v>
          </cell>
        </row>
        <row r="676">
          <cell r="A676">
            <v>730</v>
          </cell>
          <cell r="C676" t="str">
            <v>Theresa</v>
          </cell>
          <cell r="D676" t="str">
            <v>Hefer</v>
          </cell>
          <cell r="E676" t="str">
            <v>Female</v>
          </cell>
          <cell r="F676">
            <v>26214</v>
          </cell>
          <cell r="G676">
            <v>47.545205479452058</v>
          </cell>
          <cell r="H676" t="str">
            <v>F45</v>
          </cell>
          <cell r="I676" t="str">
            <v>VKRR</v>
          </cell>
        </row>
        <row r="677">
          <cell r="A677">
            <v>731</v>
          </cell>
          <cell r="C677" t="str">
            <v>Frederick</v>
          </cell>
          <cell r="D677" t="str">
            <v>Hefer</v>
          </cell>
          <cell r="E677" t="str">
            <v xml:space="preserve">Male </v>
          </cell>
          <cell r="F677">
            <v>24560</v>
          </cell>
          <cell r="G677">
            <v>52.076712328767123</v>
          </cell>
          <cell r="H677" t="str">
            <v>M50</v>
          </cell>
          <cell r="I677" t="str">
            <v>VKRR</v>
          </cell>
        </row>
        <row r="678">
          <cell r="A678">
            <v>732</v>
          </cell>
          <cell r="C678" t="str">
            <v>Rohann</v>
          </cell>
          <cell r="D678" t="str">
            <v>Steyn</v>
          </cell>
          <cell r="E678" t="str">
            <v xml:space="preserve">Male </v>
          </cell>
          <cell r="F678">
            <v>32391</v>
          </cell>
          <cell r="G678">
            <v>30.621917808219177</v>
          </cell>
          <cell r="H678" t="str">
            <v>MSNR</v>
          </cell>
          <cell r="I678" t="str">
            <v>KBYPIR</v>
          </cell>
        </row>
        <row r="679">
          <cell r="A679">
            <v>734</v>
          </cell>
          <cell r="C679" t="str">
            <v>Sonja</v>
          </cell>
          <cell r="D679" t="str">
            <v>Kruger</v>
          </cell>
          <cell r="E679" t="str">
            <v>Female</v>
          </cell>
          <cell r="F679">
            <v>24367</v>
          </cell>
          <cell r="G679">
            <v>52.605479452054794</v>
          </cell>
          <cell r="H679" t="str">
            <v>F50</v>
          </cell>
          <cell r="I679" t="str">
            <v>KBYPIR</v>
          </cell>
        </row>
        <row r="680">
          <cell r="A680">
            <v>736</v>
          </cell>
          <cell r="C680" t="str">
            <v>Izel</v>
          </cell>
          <cell r="D680" t="str">
            <v>van Eck</v>
          </cell>
          <cell r="E680" t="str">
            <v>Female</v>
          </cell>
          <cell r="F680">
            <v>27420</v>
          </cell>
          <cell r="G680">
            <v>44.241095890410961</v>
          </cell>
          <cell r="H680" t="str">
            <v>F40</v>
          </cell>
          <cell r="I680" t="str">
            <v>KBYPIR</v>
          </cell>
        </row>
        <row r="681">
          <cell r="A681">
            <v>737</v>
          </cell>
          <cell r="C681" t="str">
            <v>Oby</v>
          </cell>
          <cell r="D681" t="str">
            <v>Buys</v>
          </cell>
          <cell r="E681" t="str">
            <v xml:space="preserve">Male </v>
          </cell>
          <cell r="F681">
            <v>27295</v>
          </cell>
          <cell r="G681">
            <v>44.583561643835615</v>
          </cell>
          <cell r="H681" t="str">
            <v>M40</v>
          </cell>
          <cell r="I681" t="str">
            <v>SESHENG AC</v>
          </cell>
        </row>
        <row r="682">
          <cell r="A682">
            <v>738</v>
          </cell>
          <cell r="C682" t="str">
            <v>Helga</v>
          </cell>
          <cell r="D682" t="str">
            <v>Yende</v>
          </cell>
          <cell r="E682" t="str">
            <v>Female</v>
          </cell>
          <cell r="F682">
            <v>27531</v>
          </cell>
          <cell r="G682">
            <v>43.936986301369863</v>
          </cell>
          <cell r="H682" t="str">
            <v>F40</v>
          </cell>
          <cell r="I682" t="str">
            <v>WESRUN</v>
          </cell>
        </row>
        <row r="683">
          <cell r="A683">
            <v>739</v>
          </cell>
          <cell r="C683" t="str">
            <v>Molete</v>
          </cell>
          <cell r="D683" t="str">
            <v>Mosiuoa</v>
          </cell>
          <cell r="E683" t="str">
            <v xml:space="preserve">Male </v>
          </cell>
          <cell r="F683">
            <v>30637</v>
          </cell>
          <cell r="G683">
            <v>35.42739726027397</v>
          </cell>
          <cell r="H683" t="str">
            <v>M35</v>
          </cell>
          <cell r="I683" t="str">
            <v>KBYHAR</v>
          </cell>
        </row>
        <row r="684">
          <cell r="A684">
            <v>740</v>
          </cell>
          <cell r="C684" t="str">
            <v>Yolo</v>
          </cell>
          <cell r="D684" t="str">
            <v>Booysen</v>
          </cell>
          <cell r="E684" t="str">
            <v xml:space="preserve">Male </v>
          </cell>
          <cell r="F684">
            <v>29992</v>
          </cell>
          <cell r="G684">
            <v>37.194520547945203</v>
          </cell>
          <cell r="H684" t="str">
            <v>M35</v>
          </cell>
          <cell r="I684" t="str">
            <v>WESRUN</v>
          </cell>
        </row>
        <row r="685">
          <cell r="A685">
            <v>741</v>
          </cell>
          <cell r="C685" t="str">
            <v>Simphiwe</v>
          </cell>
          <cell r="D685" t="str">
            <v>Zale</v>
          </cell>
          <cell r="E685" t="str">
            <v xml:space="preserve">Male </v>
          </cell>
          <cell r="F685">
            <v>32581</v>
          </cell>
          <cell r="G685">
            <v>30.101369863013698</v>
          </cell>
          <cell r="H685" t="str">
            <v>MSNR</v>
          </cell>
          <cell r="I685" t="str">
            <v>DAK</v>
          </cell>
        </row>
        <row r="686">
          <cell r="A686">
            <v>742</v>
          </cell>
          <cell r="C686" t="str">
            <v>Christopher</v>
          </cell>
          <cell r="D686" t="str">
            <v>Mphawana</v>
          </cell>
          <cell r="E686" t="str">
            <v xml:space="preserve">Male </v>
          </cell>
          <cell r="F686">
            <v>35169</v>
          </cell>
          <cell r="G686">
            <v>23.010958904109589</v>
          </cell>
          <cell r="H686" t="str">
            <v>MSNR</v>
          </cell>
          <cell r="I686" t="str">
            <v>SOL PLAATJE UNIV</v>
          </cell>
        </row>
        <row r="687">
          <cell r="A687">
            <v>743</v>
          </cell>
          <cell r="C687" t="str">
            <v>Jack</v>
          </cell>
          <cell r="D687" t="str">
            <v>Hermans</v>
          </cell>
          <cell r="E687" t="str">
            <v xml:space="preserve">Male </v>
          </cell>
          <cell r="F687">
            <v>36216</v>
          </cell>
          <cell r="G687">
            <v>20.142465753424659</v>
          </cell>
          <cell r="H687" t="str">
            <v>MSNR</v>
          </cell>
          <cell r="I687" t="str">
            <v>SOL PLAATJE UNIV</v>
          </cell>
        </row>
        <row r="688">
          <cell r="A688">
            <v>772</v>
          </cell>
          <cell r="C688" t="str">
            <v>Dessel</v>
          </cell>
          <cell r="D688" t="str">
            <v>Links</v>
          </cell>
          <cell r="E688" t="str">
            <v xml:space="preserve">Male </v>
          </cell>
          <cell r="F688">
            <v>33021</v>
          </cell>
          <cell r="G688">
            <v>28.895890410958906</v>
          </cell>
          <cell r="H688" t="str">
            <v>MSNR</v>
          </cell>
          <cell r="I688" t="str">
            <v>NCSAPS</v>
          </cell>
        </row>
        <row r="689">
          <cell r="A689">
            <v>773</v>
          </cell>
          <cell r="C689" t="str">
            <v>Zamanthuli</v>
          </cell>
          <cell r="D689" t="str">
            <v>Mbhele</v>
          </cell>
          <cell r="E689" t="str">
            <v>Female</v>
          </cell>
          <cell r="F689">
            <v>31696</v>
          </cell>
          <cell r="G689">
            <v>32.526027397260272</v>
          </cell>
          <cell r="H689" t="str">
            <v>FSNR</v>
          </cell>
          <cell r="I689" t="str">
            <v>NCSAPS</v>
          </cell>
        </row>
        <row r="690">
          <cell r="A690">
            <v>774</v>
          </cell>
          <cell r="C690" t="str">
            <v>Onke</v>
          </cell>
          <cell r="D690" t="str">
            <v>Ndaba</v>
          </cell>
          <cell r="E690" t="str">
            <v xml:space="preserve">Male </v>
          </cell>
          <cell r="F690">
            <v>31414</v>
          </cell>
          <cell r="G690">
            <v>33.298630136986304</v>
          </cell>
          <cell r="H690" t="str">
            <v>MSNR</v>
          </cell>
          <cell r="I690" t="str">
            <v>NCSAPS</v>
          </cell>
        </row>
        <row r="691">
          <cell r="A691">
            <v>775</v>
          </cell>
          <cell r="C691" t="str">
            <v>Sully</v>
          </cell>
          <cell r="D691" t="str">
            <v>Kubayi</v>
          </cell>
          <cell r="E691" t="str">
            <v>Female</v>
          </cell>
          <cell r="F691">
            <v>35036</v>
          </cell>
          <cell r="G691">
            <v>23.375342465753423</v>
          </cell>
          <cell r="H691" t="str">
            <v>MSNR</v>
          </cell>
          <cell r="I691" t="str">
            <v>NCSAPS</v>
          </cell>
        </row>
        <row r="692">
          <cell r="A692">
            <v>776</v>
          </cell>
          <cell r="C692" t="str">
            <v>Sisanda</v>
          </cell>
          <cell r="D692" t="str">
            <v>Kutta</v>
          </cell>
          <cell r="E692" t="str">
            <v>Female</v>
          </cell>
          <cell r="F692">
            <v>30880</v>
          </cell>
          <cell r="G692">
            <v>34.761643835616439</v>
          </cell>
          <cell r="H692" t="str">
            <v>FSNR</v>
          </cell>
          <cell r="I692" t="str">
            <v>NCSAPS</v>
          </cell>
        </row>
        <row r="693">
          <cell r="A693">
            <v>777</v>
          </cell>
          <cell r="C693" t="str">
            <v>Seshabela</v>
          </cell>
          <cell r="D693" t="str">
            <v>Ratlabala</v>
          </cell>
          <cell r="E693" t="str">
            <v xml:space="preserve">Male </v>
          </cell>
          <cell r="F693">
            <v>30829</v>
          </cell>
          <cell r="G693">
            <v>34.901369863013699</v>
          </cell>
          <cell r="H693" t="str">
            <v>MSNR</v>
          </cell>
          <cell r="I693" t="str">
            <v>NCSAPS</v>
          </cell>
        </row>
        <row r="694">
          <cell r="A694">
            <v>778</v>
          </cell>
          <cell r="C694" t="str">
            <v>Nomfundo</v>
          </cell>
          <cell r="D694" t="str">
            <v>Ngubane</v>
          </cell>
          <cell r="E694" t="str">
            <v>Female</v>
          </cell>
          <cell r="F694">
            <v>30225</v>
          </cell>
          <cell r="G694">
            <v>36.556164383561644</v>
          </cell>
          <cell r="H694" t="str">
            <v>F35</v>
          </cell>
          <cell r="I694" t="str">
            <v>NCSAPS</v>
          </cell>
        </row>
        <row r="695">
          <cell r="A695">
            <v>779</v>
          </cell>
          <cell r="C695" t="str">
            <v>Letamo</v>
          </cell>
          <cell r="D695" t="str">
            <v>Mohlabi</v>
          </cell>
          <cell r="E695" t="str">
            <v xml:space="preserve">Male </v>
          </cell>
          <cell r="F695">
            <v>29936</v>
          </cell>
          <cell r="G695">
            <v>37.347945205479455</v>
          </cell>
          <cell r="H695" t="str">
            <v>M35</v>
          </cell>
          <cell r="I695" t="str">
            <v>NCSAPS</v>
          </cell>
        </row>
        <row r="696">
          <cell r="A696">
            <v>780</v>
          </cell>
          <cell r="C696" t="str">
            <v>Charlene</v>
          </cell>
          <cell r="D696" t="str">
            <v>van Niekerk</v>
          </cell>
          <cell r="E696" t="str">
            <v>Female</v>
          </cell>
          <cell r="F696">
            <v>29890</v>
          </cell>
          <cell r="G696">
            <v>37.473972602739728</v>
          </cell>
          <cell r="H696" t="str">
            <v>F35</v>
          </cell>
          <cell r="I696" t="str">
            <v>NCSAPS</v>
          </cell>
        </row>
        <row r="697">
          <cell r="A697">
            <v>781</v>
          </cell>
          <cell r="C697" t="str">
            <v>Pitse</v>
          </cell>
          <cell r="D697" t="str">
            <v>Sesing</v>
          </cell>
          <cell r="E697" t="str">
            <v xml:space="preserve">Male </v>
          </cell>
          <cell r="F697">
            <v>29308</v>
          </cell>
          <cell r="G697">
            <v>39.06849315068493</v>
          </cell>
          <cell r="H697" t="str">
            <v>M35</v>
          </cell>
          <cell r="I697" t="str">
            <v>NCSAPS</v>
          </cell>
        </row>
        <row r="698">
          <cell r="A698">
            <v>782</v>
          </cell>
          <cell r="C698" t="str">
            <v>Mojapela</v>
          </cell>
          <cell r="D698" t="str">
            <v>Moreki</v>
          </cell>
          <cell r="E698" t="str">
            <v xml:space="preserve">Male </v>
          </cell>
          <cell r="F698">
            <v>29180</v>
          </cell>
          <cell r="G698">
            <v>39.419178082191777</v>
          </cell>
          <cell r="H698" t="str">
            <v>M35</v>
          </cell>
          <cell r="I698" t="str">
            <v>NCSAPS</v>
          </cell>
        </row>
        <row r="699">
          <cell r="A699">
            <v>783</v>
          </cell>
          <cell r="C699" t="str">
            <v>Jennifer</v>
          </cell>
          <cell r="D699" t="str">
            <v>Yono</v>
          </cell>
          <cell r="E699" t="str">
            <v>Female</v>
          </cell>
          <cell r="F699">
            <v>27572</v>
          </cell>
          <cell r="G699">
            <v>43.824657534246576</v>
          </cell>
          <cell r="H699" t="str">
            <v>F40</v>
          </cell>
          <cell r="I699" t="str">
            <v>NCSAPS</v>
          </cell>
        </row>
        <row r="700">
          <cell r="A700">
            <v>784</v>
          </cell>
          <cell r="C700" t="str">
            <v>Carl</v>
          </cell>
          <cell r="D700" t="str">
            <v>Desember</v>
          </cell>
          <cell r="E700" t="str">
            <v xml:space="preserve">Male </v>
          </cell>
          <cell r="F700">
            <v>27474</v>
          </cell>
          <cell r="G700">
            <v>44.093150684931508</v>
          </cell>
          <cell r="H700" t="str">
            <v>M40</v>
          </cell>
          <cell r="I700" t="str">
            <v>NCSAPS</v>
          </cell>
        </row>
        <row r="701">
          <cell r="A701">
            <v>785</v>
          </cell>
          <cell r="C701" t="str">
            <v>Kiewiet</v>
          </cell>
          <cell r="D701" t="str">
            <v>Jaers</v>
          </cell>
          <cell r="E701" t="str">
            <v xml:space="preserve">Male </v>
          </cell>
          <cell r="F701">
            <v>24692</v>
          </cell>
          <cell r="G701">
            <v>51.715068493150682</v>
          </cell>
          <cell r="H701" t="str">
            <v>M50</v>
          </cell>
          <cell r="I701" t="str">
            <v>NCSAPS</v>
          </cell>
        </row>
        <row r="702">
          <cell r="A702">
            <v>786</v>
          </cell>
          <cell r="C702" t="str">
            <v>Moses</v>
          </cell>
          <cell r="D702" t="str">
            <v>Lekgwathi</v>
          </cell>
          <cell r="E702" t="str">
            <v xml:space="preserve">Male </v>
          </cell>
          <cell r="F702">
            <v>28005</v>
          </cell>
          <cell r="G702">
            <v>42.638356164383559</v>
          </cell>
          <cell r="H702" t="str">
            <v>M40</v>
          </cell>
          <cell r="I702" t="str">
            <v>NCSAPS</v>
          </cell>
        </row>
        <row r="703">
          <cell r="A703">
            <v>787</v>
          </cell>
          <cell r="C703" t="str">
            <v>Mkhuseli</v>
          </cell>
          <cell r="D703" t="str">
            <v>Dayiya</v>
          </cell>
          <cell r="E703" t="str">
            <v xml:space="preserve">Male </v>
          </cell>
          <cell r="F703">
            <v>33328</v>
          </cell>
          <cell r="G703">
            <v>28.054794520547944</v>
          </cell>
          <cell r="H703" t="str">
            <v>MSNR</v>
          </cell>
          <cell r="I703" t="str">
            <v>NCSAPS</v>
          </cell>
        </row>
        <row r="704">
          <cell r="A704">
            <v>790</v>
          </cell>
          <cell r="C704" t="str">
            <v>Ilse</v>
          </cell>
          <cell r="D704" t="str">
            <v>Muller</v>
          </cell>
          <cell r="E704" t="str">
            <v>Female</v>
          </cell>
          <cell r="F704">
            <v>28862</v>
          </cell>
          <cell r="G704">
            <v>40.290410958904111</v>
          </cell>
          <cell r="H704" t="str">
            <v>F40</v>
          </cell>
          <cell r="I704" t="str">
            <v>KBYHAR</v>
          </cell>
        </row>
        <row r="705">
          <cell r="A705">
            <v>791</v>
          </cell>
          <cell r="C705" t="str">
            <v>Winifred</v>
          </cell>
          <cell r="D705" t="str">
            <v>Sitase</v>
          </cell>
          <cell r="E705" t="str">
            <v>Female</v>
          </cell>
          <cell r="F705">
            <v>31577</v>
          </cell>
          <cell r="G705">
            <v>32.852054794520548</v>
          </cell>
          <cell r="H705" t="str">
            <v>FSNR</v>
          </cell>
          <cell r="I705" t="str">
            <v>VKRR</v>
          </cell>
        </row>
        <row r="706">
          <cell r="A706">
            <v>792</v>
          </cell>
          <cell r="C706" t="str">
            <v>Lungelo</v>
          </cell>
          <cell r="D706" t="str">
            <v>Dlamini</v>
          </cell>
          <cell r="E706" t="str">
            <v xml:space="preserve">Male </v>
          </cell>
          <cell r="F706">
            <v>30192</v>
          </cell>
          <cell r="G706">
            <v>36.646575342465752</v>
          </cell>
          <cell r="H706" t="str">
            <v>M35</v>
          </cell>
          <cell r="I706" t="str">
            <v>VKRR</v>
          </cell>
        </row>
        <row r="707">
          <cell r="A707">
            <v>793</v>
          </cell>
          <cell r="C707" t="str">
            <v>Sinehlanhla</v>
          </cell>
          <cell r="D707" t="str">
            <v>Sithole</v>
          </cell>
          <cell r="E707" t="str">
            <v>Female</v>
          </cell>
          <cell r="F707">
            <v>29444</v>
          </cell>
          <cell r="G707">
            <v>38.695890410958903</v>
          </cell>
          <cell r="H707" t="str">
            <v>F35</v>
          </cell>
          <cell r="I707" t="str">
            <v>VKRR</v>
          </cell>
        </row>
        <row r="708">
          <cell r="A708">
            <v>794</v>
          </cell>
          <cell r="C708" t="str">
            <v>Kevin</v>
          </cell>
          <cell r="D708" t="str">
            <v>Kok</v>
          </cell>
          <cell r="E708" t="str">
            <v xml:space="preserve">Male </v>
          </cell>
          <cell r="F708">
            <v>30421</v>
          </cell>
          <cell r="G708">
            <v>36.019178082191779</v>
          </cell>
          <cell r="H708" t="str">
            <v>M35</v>
          </cell>
          <cell r="I708" t="str">
            <v>VKRR</v>
          </cell>
        </row>
        <row r="709">
          <cell r="A709">
            <v>795</v>
          </cell>
          <cell r="C709" t="str">
            <v>Lorraine</v>
          </cell>
          <cell r="D709" t="str">
            <v>Mc Anda</v>
          </cell>
          <cell r="E709" t="str">
            <v>Female</v>
          </cell>
          <cell r="F709">
            <v>29716</v>
          </cell>
          <cell r="G709">
            <v>37.950684931506849</v>
          </cell>
          <cell r="H709" t="str">
            <v>F35</v>
          </cell>
          <cell r="I709" t="str">
            <v>VKRR</v>
          </cell>
        </row>
        <row r="710">
          <cell r="A710">
            <v>796</v>
          </cell>
          <cell r="C710" t="str">
            <v>Timothy</v>
          </cell>
          <cell r="D710" t="str">
            <v>Mc Anda</v>
          </cell>
          <cell r="E710" t="str">
            <v xml:space="preserve">Male </v>
          </cell>
          <cell r="F710">
            <v>28862</v>
          </cell>
          <cell r="G710">
            <v>40.290410958904111</v>
          </cell>
          <cell r="H710" t="str">
            <v>M40</v>
          </cell>
          <cell r="I710" t="str">
            <v>VKRR</v>
          </cell>
        </row>
        <row r="711">
          <cell r="A711">
            <v>797</v>
          </cell>
          <cell r="C711" t="str">
            <v>Kagiso</v>
          </cell>
          <cell r="D711" t="str">
            <v>Nkomo</v>
          </cell>
          <cell r="E711" t="str">
            <v xml:space="preserve">Male </v>
          </cell>
          <cell r="F711">
            <v>31529</v>
          </cell>
          <cell r="G711">
            <v>32.983561643835614</v>
          </cell>
          <cell r="H711" t="str">
            <v>MSNR</v>
          </cell>
          <cell r="I711" t="str">
            <v>VKRR</v>
          </cell>
        </row>
        <row r="712">
          <cell r="A712">
            <v>798</v>
          </cell>
          <cell r="C712" t="str">
            <v>Samuel</v>
          </cell>
          <cell r="D712" t="str">
            <v>Kasselman</v>
          </cell>
          <cell r="E712" t="str">
            <v xml:space="preserve">Male </v>
          </cell>
          <cell r="F712">
            <v>30601</v>
          </cell>
          <cell r="G712">
            <v>35.526027397260272</v>
          </cell>
          <cell r="H712" t="str">
            <v>M35</v>
          </cell>
          <cell r="I712" t="str">
            <v>VKRR</v>
          </cell>
        </row>
        <row r="713">
          <cell r="A713">
            <v>799</v>
          </cell>
          <cell r="C713" t="str">
            <v>Elizabeth</v>
          </cell>
          <cell r="D713" t="str">
            <v>Priestley</v>
          </cell>
          <cell r="E713" t="str">
            <v>Female</v>
          </cell>
          <cell r="F713">
            <v>30753</v>
          </cell>
          <cell r="G713">
            <v>35.109589041095887</v>
          </cell>
          <cell r="H713" t="str">
            <v>F35</v>
          </cell>
          <cell r="I713" t="str">
            <v>VKRR</v>
          </cell>
        </row>
        <row r="714">
          <cell r="A714">
            <v>800</v>
          </cell>
          <cell r="C714" t="str">
            <v>Johan</v>
          </cell>
          <cell r="D714" t="str">
            <v>Du Plessis</v>
          </cell>
          <cell r="E714" t="str">
            <v xml:space="preserve">Male </v>
          </cell>
          <cell r="F714">
            <v>33976</v>
          </cell>
          <cell r="G714">
            <v>26.279452054794522</v>
          </cell>
          <cell r="H714" t="str">
            <v>MSNR</v>
          </cell>
          <cell r="I714" t="str">
            <v>VKRR</v>
          </cell>
        </row>
        <row r="715">
          <cell r="A715">
            <v>801</v>
          </cell>
          <cell r="C715" t="str">
            <v>Mothusiemang</v>
          </cell>
          <cell r="D715" t="str">
            <v>Kobedi</v>
          </cell>
          <cell r="E715" t="str">
            <v xml:space="preserve">Male </v>
          </cell>
          <cell r="F715">
            <v>28597</v>
          </cell>
          <cell r="G715">
            <v>41.016438356164386</v>
          </cell>
          <cell r="H715" t="str">
            <v>M40</v>
          </cell>
          <cell r="I715" t="str">
            <v>NCSAPS</v>
          </cell>
        </row>
        <row r="716">
          <cell r="A716">
            <v>802</v>
          </cell>
          <cell r="C716" t="str">
            <v>Mareme</v>
          </cell>
          <cell r="D716" t="str">
            <v>Diketane</v>
          </cell>
          <cell r="E716" t="str">
            <v xml:space="preserve">Male </v>
          </cell>
          <cell r="F716">
            <v>31854</v>
          </cell>
          <cell r="G716">
            <v>32.093150684931508</v>
          </cell>
          <cell r="H716" t="str">
            <v>MSNR</v>
          </cell>
          <cell r="I716" t="str">
            <v>NCSAPS</v>
          </cell>
        </row>
        <row r="717">
          <cell r="A717">
            <v>803</v>
          </cell>
          <cell r="C717" t="str">
            <v>Lebogang</v>
          </cell>
          <cell r="D717" t="str">
            <v>Motshedi</v>
          </cell>
          <cell r="E717" t="str">
            <v xml:space="preserve">Male </v>
          </cell>
          <cell r="F717">
            <v>29759</v>
          </cell>
          <cell r="G717">
            <v>37.832876712328769</v>
          </cell>
          <cell r="H717" t="str">
            <v>M35</v>
          </cell>
          <cell r="I717" t="str">
            <v>NCSAPS</v>
          </cell>
        </row>
        <row r="718">
          <cell r="A718">
            <v>804</v>
          </cell>
          <cell r="C718" t="str">
            <v>Clive</v>
          </cell>
          <cell r="D718" t="str">
            <v>Molifi</v>
          </cell>
          <cell r="E718" t="str">
            <v xml:space="preserve">Male </v>
          </cell>
          <cell r="F718">
            <v>28084</v>
          </cell>
          <cell r="G718">
            <v>42.421917808219177</v>
          </cell>
          <cell r="H718" t="str">
            <v>M40</v>
          </cell>
          <cell r="I718" t="str">
            <v>NCSAPS</v>
          </cell>
        </row>
        <row r="719">
          <cell r="A719">
            <v>805</v>
          </cell>
          <cell r="C719" t="str">
            <v>Tshepisonyane</v>
          </cell>
          <cell r="D719" t="str">
            <v>Dioka</v>
          </cell>
          <cell r="E719" t="str">
            <v xml:space="preserve">Male </v>
          </cell>
          <cell r="F719">
            <v>30108</v>
          </cell>
          <cell r="G719">
            <v>36.876712328767127</v>
          </cell>
          <cell r="H719" t="str">
            <v>M35</v>
          </cell>
          <cell r="I719" t="str">
            <v>NCSAPS</v>
          </cell>
        </row>
        <row r="720">
          <cell r="A720">
            <v>806</v>
          </cell>
          <cell r="C720" t="str">
            <v>Tshepiso</v>
          </cell>
          <cell r="D720" t="str">
            <v>Dioka</v>
          </cell>
          <cell r="E720" t="str">
            <v xml:space="preserve">Male </v>
          </cell>
          <cell r="F720">
            <v>28649</v>
          </cell>
          <cell r="G720">
            <v>40.873972602739727</v>
          </cell>
          <cell r="H720" t="str">
            <v>M40</v>
          </cell>
          <cell r="I720" t="str">
            <v>NCSAPS</v>
          </cell>
        </row>
        <row r="721">
          <cell r="A721">
            <v>807</v>
          </cell>
          <cell r="C721" t="str">
            <v>Samuel</v>
          </cell>
          <cell r="D721" t="str">
            <v>Jantjies</v>
          </cell>
          <cell r="E721" t="str">
            <v xml:space="preserve">Male </v>
          </cell>
          <cell r="F721">
            <v>26058</v>
          </cell>
          <cell r="G721">
            <v>47.972602739726028</v>
          </cell>
          <cell r="H721" t="str">
            <v>M45</v>
          </cell>
          <cell r="I721" t="str">
            <v>NCSAPS</v>
          </cell>
        </row>
        <row r="722">
          <cell r="A722">
            <v>808</v>
          </cell>
          <cell r="C722" t="str">
            <v>Godfrey</v>
          </cell>
          <cell r="D722" t="str">
            <v>Zweni</v>
          </cell>
          <cell r="E722" t="str">
            <v xml:space="preserve">Male </v>
          </cell>
          <cell r="F722">
            <v>29420</v>
          </cell>
          <cell r="G722">
            <v>38.761643835616439</v>
          </cell>
          <cell r="H722" t="str">
            <v>M35</v>
          </cell>
          <cell r="I722" t="str">
            <v>NCSAPS</v>
          </cell>
        </row>
        <row r="723">
          <cell r="A723">
            <v>809</v>
          </cell>
          <cell r="C723" t="str">
            <v>Mojalefa</v>
          </cell>
          <cell r="D723" t="str">
            <v>Moabi</v>
          </cell>
          <cell r="E723" t="str">
            <v xml:space="preserve">Male </v>
          </cell>
          <cell r="F723">
            <v>28357</v>
          </cell>
          <cell r="G723">
            <v>41.673972602739724</v>
          </cell>
          <cell r="H723" t="str">
            <v>M40</v>
          </cell>
          <cell r="I723" t="str">
            <v>NCSAPS</v>
          </cell>
        </row>
        <row r="724">
          <cell r="A724">
            <v>811</v>
          </cell>
          <cell r="C724" t="str">
            <v>Aobakwe</v>
          </cell>
          <cell r="D724" t="str">
            <v>Kaudi</v>
          </cell>
          <cell r="E724" t="str">
            <v xml:space="preserve">Male </v>
          </cell>
          <cell r="F724">
            <v>36669</v>
          </cell>
          <cell r="G724">
            <v>18.901369863013699</v>
          </cell>
          <cell r="H724" t="str">
            <v>MJUN</v>
          </cell>
          <cell r="I724" t="str">
            <v>SOL PLAATJE UNIV</v>
          </cell>
        </row>
        <row r="725">
          <cell r="A725">
            <v>812</v>
          </cell>
          <cell r="C725" t="str">
            <v>Ismael</v>
          </cell>
          <cell r="D725" t="str">
            <v>Gouws</v>
          </cell>
          <cell r="E725" t="str">
            <v xml:space="preserve">Male </v>
          </cell>
          <cell r="F725">
            <v>32657</v>
          </cell>
          <cell r="G725">
            <v>29.893150684931506</v>
          </cell>
          <cell r="H725" t="str">
            <v>MSNR</v>
          </cell>
          <cell r="I725" t="str">
            <v>SOL PLAATJE UNIV</v>
          </cell>
        </row>
        <row r="726">
          <cell r="A726">
            <v>813</v>
          </cell>
          <cell r="C726" t="str">
            <v>Valerie</v>
          </cell>
          <cell r="D726" t="str">
            <v>Herman</v>
          </cell>
          <cell r="E726" t="str">
            <v>Female</v>
          </cell>
          <cell r="F726">
            <v>26427</v>
          </cell>
          <cell r="G726">
            <v>46.961643835616435</v>
          </cell>
          <cell r="H726" t="str">
            <v>F45</v>
          </cell>
          <cell r="I726" t="str">
            <v>SOL PLAATJE UNIV</v>
          </cell>
        </row>
        <row r="727">
          <cell r="A727">
            <v>814</v>
          </cell>
          <cell r="C727" t="str">
            <v>Raywin</v>
          </cell>
          <cell r="D727" t="str">
            <v>Witbooi</v>
          </cell>
          <cell r="E727" t="str">
            <v xml:space="preserve">Male </v>
          </cell>
          <cell r="F727">
            <v>36531</v>
          </cell>
          <cell r="G727">
            <v>19.279452054794522</v>
          </cell>
          <cell r="H727" t="str">
            <v>MJUN</v>
          </cell>
          <cell r="I727" t="str">
            <v>SOL PLAATJE UNIV</v>
          </cell>
        </row>
        <row r="728">
          <cell r="A728">
            <v>815</v>
          </cell>
          <cell r="C728" t="str">
            <v>Petro</v>
          </cell>
          <cell r="D728" t="str">
            <v>Goosen</v>
          </cell>
          <cell r="E728" t="str">
            <v>Female</v>
          </cell>
          <cell r="F728">
            <v>30091</v>
          </cell>
          <cell r="G728">
            <v>36.923287671232877</v>
          </cell>
          <cell r="H728" t="str">
            <v>F35</v>
          </cell>
          <cell r="I728" t="str">
            <v>KATHU RR</v>
          </cell>
        </row>
        <row r="729">
          <cell r="A729">
            <v>816</v>
          </cell>
          <cell r="C729" t="str">
            <v>Eugene</v>
          </cell>
          <cell r="D729" t="str">
            <v>Eilers</v>
          </cell>
          <cell r="E729" t="str">
            <v xml:space="preserve">Male </v>
          </cell>
          <cell r="F729">
            <v>29318</v>
          </cell>
          <cell r="G729">
            <v>39.041095890410958</v>
          </cell>
          <cell r="H729" t="str">
            <v>M35</v>
          </cell>
          <cell r="I729" t="str">
            <v>KATHU RR</v>
          </cell>
        </row>
        <row r="730">
          <cell r="A730">
            <v>817</v>
          </cell>
          <cell r="C730" t="str">
            <v>Paulina</v>
          </cell>
          <cell r="D730" t="str">
            <v>Eilers</v>
          </cell>
          <cell r="E730" t="str">
            <v xml:space="preserve">Male </v>
          </cell>
          <cell r="F730">
            <v>30624</v>
          </cell>
          <cell r="G730">
            <v>35.463013698630135</v>
          </cell>
          <cell r="H730" t="str">
            <v>M35</v>
          </cell>
          <cell r="I730" t="str">
            <v>KATHU RR</v>
          </cell>
        </row>
        <row r="731">
          <cell r="A731">
            <v>818</v>
          </cell>
          <cell r="C731" t="str">
            <v>Nerise</v>
          </cell>
          <cell r="D731" t="str">
            <v>Feris</v>
          </cell>
          <cell r="E731" t="str">
            <v>Female</v>
          </cell>
          <cell r="F731">
            <v>32318</v>
          </cell>
          <cell r="G731">
            <v>30.82191780821918</v>
          </cell>
          <cell r="H731" t="str">
            <v>FSNR</v>
          </cell>
          <cell r="I731" t="str">
            <v>KATHU RR</v>
          </cell>
        </row>
        <row r="732">
          <cell r="A732">
            <v>819</v>
          </cell>
          <cell r="C732" t="str">
            <v>Christopher</v>
          </cell>
          <cell r="D732" t="str">
            <v>Van Wyk</v>
          </cell>
          <cell r="E732" t="str">
            <v xml:space="preserve">Male </v>
          </cell>
          <cell r="F732">
            <v>31127</v>
          </cell>
          <cell r="G732">
            <v>34.084931506849315</v>
          </cell>
          <cell r="H732" t="str">
            <v>MSNR</v>
          </cell>
          <cell r="I732" t="str">
            <v>KATHU RR</v>
          </cell>
        </row>
        <row r="733">
          <cell r="A733">
            <v>820</v>
          </cell>
          <cell r="C733" t="str">
            <v>Marinell</v>
          </cell>
          <cell r="D733" t="str">
            <v>Viljoen-Swanepoel</v>
          </cell>
          <cell r="E733" t="str">
            <v>Female</v>
          </cell>
          <cell r="F733">
            <v>30585</v>
          </cell>
          <cell r="G733">
            <v>35.56986301369863</v>
          </cell>
          <cell r="H733" t="str">
            <v>F35</v>
          </cell>
          <cell r="I733" t="str">
            <v>KATHU RR</v>
          </cell>
        </row>
        <row r="734">
          <cell r="A734">
            <v>821</v>
          </cell>
          <cell r="C734" t="str">
            <v>Hendrik</v>
          </cell>
          <cell r="D734" t="str">
            <v>van der Westhuizen</v>
          </cell>
          <cell r="E734" t="str">
            <v xml:space="preserve">Male </v>
          </cell>
          <cell r="F734">
            <v>32485</v>
          </cell>
          <cell r="G734">
            <v>30.364383561643837</v>
          </cell>
          <cell r="H734" t="str">
            <v>MSNR</v>
          </cell>
          <cell r="I734" t="str">
            <v>KATHU RR</v>
          </cell>
        </row>
        <row r="735">
          <cell r="A735">
            <v>822</v>
          </cell>
          <cell r="C735" t="str">
            <v>Erik</v>
          </cell>
          <cell r="D735" t="str">
            <v>Loots</v>
          </cell>
          <cell r="E735" t="str">
            <v xml:space="preserve">Male </v>
          </cell>
          <cell r="F735">
            <v>33648</v>
          </cell>
          <cell r="G735">
            <v>27.17808219178082</v>
          </cell>
          <cell r="H735" t="str">
            <v>MSNR</v>
          </cell>
          <cell r="I735" t="str">
            <v>KATHU RR</v>
          </cell>
        </row>
        <row r="736">
          <cell r="A736">
            <v>823</v>
          </cell>
          <cell r="C736" t="str">
            <v>Adriaana</v>
          </cell>
          <cell r="D736" t="str">
            <v>Slambert</v>
          </cell>
          <cell r="E736" t="str">
            <v>Female</v>
          </cell>
          <cell r="F736">
            <v>29602</v>
          </cell>
          <cell r="G736">
            <v>38.263013698630139</v>
          </cell>
          <cell r="H736" t="str">
            <v>F35</v>
          </cell>
          <cell r="I736" t="str">
            <v>KATHU RR</v>
          </cell>
        </row>
        <row r="737">
          <cell r="A737">
            <v>825</v>
          </cell>
          <cell r="C737" t="str">
            <v>Puseletso</v>
          </cell>
          <cell r="D737" t="str">
            <v>Tshabangu</v>
          </cell>
          <cell r="E737" t="str">
            <v>Female</v>
          </cell>
          <cell r="F737">
            <v>32842</v>
          </cell>
          <cell r="G737">
            <v>29.386301369863013</v>
          </cell>
          <cell r="H737" t="str">
            <v>FSNR</v>
          </cell>
          <cell r="I737" t="str">
            <v>VKRR</v>
          </cell>
        </row>
        <row r="738">
          <cell r="A738">
            <v>826</v>
          </cell>
          <cell r="C738" t="str">
            <v>Jacques</v>
          </cell>
          <cell r="D738" t="str">
            <v>Tredoux</v>
          </cell>
          <cell r="E738" t="str">
            <v xml:space="preserve">Male </v>
          </cell>
          <cell r="F738">
            <v>28660</v>
          </cell>
          <cell r="G738">
            <v>40.843835616438355</v>
          </cell>
          <cell r="H738" t="str">
            <v>M40</v>
          </cell>
          <cell r="I738" t="str">
            <v>KBYHAR</v>
          </cell>
        </row>
        <row r="739">
          <cell r="A739">
            <v>827</v>
          </cell>
          <cell r="C739" t="str">
            <v>Duduetsang</v>
          </cell>
          <cell r="D739" t="str">
            <v>Kgware</v>
          </cell>
          <cell r="E739" t="str">
            <v xml:space="preserve">Male </v>
          </cell>
          <cell r="F739">
            <v>28840</v>
          </cell>
          <cell r="G739">
            <v>40.350684931506848</v>
          </cell>
          <cell r="H739" t="str">
            <v>M40</v>
          </cell>
          <cell r="I739" t="str">
            <v>KATHU RR</v>
          </cell>
        </row>
        <row r="740">
          <cell r="A740">
            <v>828</v>
          </cell>
          <cell r="C740" t="str">
            <v>Letebele</v>
          </cell>
          <cell r="D740" t="str">
            <v>Kgware</v>
          </cell>
          <cell r="E740" t="str">
            <v xml:space="preserve">Male </v>
          </cell>
          <cell r="F740">
            <v>28942</v>
          </cell>
          <cell r="G740">
            <v>40.07123287671233</v>
          </cell>
          <cell r="H740" t="str">
            <v>M40</v>
          </cell>
          <cell r="I740" t="str">
            <v>KURUMAN RC</v>
          </cell>
        </row>
        <row r="741">
          <cell r="A741">
            <v>829</v>
          </cell>
          <cell r="C741" t="str">
            <v>Nina</v>
          </cell>
          <cell r="D741" t="str">
            <v>Seaward</v>
          </cell>
          <cell r="E741" t="str">
            <v>Female</v>
          </cell>
          <cell r="F741">
            <v>34962</v>
          </cell>
          <cell r="G741">
            <v>23.578082191780823</v>
          </cell>
          <cell r="H741" t="str">
            <v>FSNR</v>
          </cell>
          <cell r="I741" t="str">
            <v>KBYHAR</v>
          </cell>
        </row>
        <row r="742">
          <cell r="A742">
            <v>830</v>
          </cell>
          <cell r="C742" t="str">
            <v>Lebogang</v>
          </cell>
          <cell r="D742" t="str">
            <v>Majebeke</v>
          </cell>
          <cell r="E742" t="str">
            <v xml:space="preserve">Male </v>
          </cell>
          <cell r="F742">
            <v>28457</v>
          </cell>
          <cell r="G742">
            <v>41.4</v>
          </cell>
          <cell r="H742" t="str">
            <v>M40</v>
          </cell>
          <cell r="I742" t="str">
            <v>KURUMAN RC</v>
          </cell>
        </row>
        <row r="743">
          <cell r="A743">
            <v>831</v>
          </cell>
          <cell r="C743" t="str">
            <v>Avhatakali</v>
          </cell>
          <cell r="D743" t="str">
            <v>Mudau</v>
          </cell>
          <cell r="E743" t="str">
            <v xml:space="preserve">Male </v>
          </cell>
          <cell r="F743">
            <v>30342</v>
          </cell>
          <cell r="G743">
            <v>36.235616438356168</v>
          </cell>
          <cell r="H743" t="str">
            <v>M35</v>
          </cell>
          <cell r="I743" t="str">
            <v>KURUMAN RC</v>
          </cell>
        </row>
        <row r="744">
          <cell r="A744">
            <v>832</v>
          </cell>
          <cell r="C744" t="str">
            <v>Lefa</v>
          </cell>
          <cell r="D744" t="str">
            <v>Boshoe</v>
          </cell>
          <cell r="E744" t="str">
            <v xml:space="preserve">Male </v>
          </cell>
          <cell r="F744">
            <v>25536</v>
          </cell>
          <cell r="G744">
            <v>49.402739726027399</v>
          </cell>
          <cell r="H744" t="str">
            <v>M45</v>
          </cell>
          <cell r="I744" t="str">
            <v>KURUMAN RC</v>
          </cell>
        </row>
        <row r="745">
          <cell r="A745">
            <v>833</v>
          </cell>
          <cell r="C745" t="str">
            <v>Paul</v>
          </cell>
          <cell r="D745" t="str">
            <v>Neko</v>
          </cell>
          <cell r="E745" t="str">
            <v xml:space="preserve">Male </v>
          </cell>
          <cell r="F745">
            <v>28822</v>
          </cell>
          <cell r="G745">
            <v>40.4</v>
          </cell>
          <cell r="H745" t="str">
            <v>M40</v>
          </cell>
          <cell r="I745" t="str">
            <v>KURUMAN RC</v>
          </cell>
        </row>
        <row r="746">
          <cell r="A746">
            <v>834</v>
          </cell>
          <cell r="C746" t="str">
            <v>Thabo</v>
          </cell>
          <cell r="D746" t="str">
            <v>Booysen</v>
          </cell>
          <cell r="E746" t="str">
            <v xml:space="preserve">Male </v>
          </cell>
          <cell r="F746">
            <v>35214</v>
          </cell>
          <cell r="G746">
            <v>22.887671232876713</v>
          </cell>
          <cell r="H746" t="str">
            <v>MSNR</v>
          </cell>
          <cell r="I746" t="str">
            <v>KURUMAN RC</v>
          </cell>
        </row>
        <row r="747">
          <cell r="A747">
            <v>835</v>
          </cell>
          <cell r="C747" t="str">
            <v>Nthabiseng</v>
          </cell>
          <cell r="D747" t="str">
            <v>Mokhutshane</v>
          </cell>
          <cell r="E747" t="str">
            <v xml:space="preserve">Male </v>
          </cell>
          <cell r="F747">
            <v>28703</v>
          </cell>
          <cell r="G747">
            <v>40.726027397260275</v>
          </cell>
          <cell r="H747" t="str">
            <v>M40</v>
          </cell>
          <cell r="I747" t="str">
            <v>KURUMAN RC</v>
          </cell>
        </row>
        <row r="748">
          <cell r="A748">
            <v>836</v>
          </cell>
          <cell r="C748" t="str">
            <v>Refilwe</v>
          </cell>
          <cell r="D748" t="str">
            <v>Belang</v>
          </cell>
          <cell r="E748" t="str">
            <v>Female</v>
          </cell>
          <cell r="F748">
            <v>29691</v>
          </cell>
          <cell r="G748">
            <v>38.019178082191779</v>
          </cell>
          <cell r="H748" t="str">
            <v>F35</v>
          </cell>
          <cell r="I748" t="str">
            <v>KURUMAN RC</v>
          </cell>
        </row>
        <row r="749">
          <cell r="A749">
            <v>837</v>
          </cell>
          <cell r="C749" t="str">
            <v>Othusitse</v>
          </cell>
          <cell r="D749" t="str">
            <v>Majeng</v>
          </cell>
          <cell r="E749" t="str">
            <v xml:space="preserve">Male </v>
          </cell>
          <cell r="F749">
            <v>30051</v>
          </cell>
          <cell r="G749">
            <v>37.032876712328765</v>
          </cell>
          <cell r="H749" t="str">
            <v>M35</v>
          </cell>
          <cell r="I749" t="str">
            <v>KURUMAN RC</v>
          </cell>
        </row>
        <row r="750">
          <cell r="A750">
            <v>838</v>
          </cell>
          <cell r="C750" t="str">
            <v>Desmond</v>
          </cell>
          <cell r="D750" t="str">
            <v>Mqhum</v>
          </cell>
          <cell r="E750" t="str">
            <v xml:space="preserve">Male </v>
          </cell>
          <cell r="F750">
            <v>31731</v>
          </cell>
          <cell r="G750">
            <v>32.43013698630137</v>
          </cell>
          <cell r="H750" t="str">
            <v>MSNR</v>
          </cell>
          <cell r="I750" t="str">
            <v>KURUMAN RC</v>
          </cell>
        </row>
        <row r="751">
          <cell r="A751">
            <v>839</v>
          </cell>
          <cell r="C751" t="str">
            <v>Kealeboga</v>
          </cell>
          <cell r="D751" t="str">
            <v>Choche</v>
          </cell>
          <cell r="E751" t="str">
            <v xml:space="preserve">Male </v>
          </cell>
          <cell r="F751">
            <v>30501</v>
          </cell>
          <cell r="G751">
            <v>35.799999999999997</v>
          </cell>
          <cell r="H751" t="str">
            <v>M35</v>
          </cell>
          <cell r="I751" t="str">
            <v>KURUMAN RC</v>
          </cell>
        </row>
        <row r="752">
          <cell r="A752">
            <v>840</v>
          </cell>
          <cell r="C752" t="str">
            <v>Thubaki</v>
          </cell>
          <cell r="D752" t="str">
            <v>Thaganyane</v>
          </cell>
          <cell r="E752" t="str">
            <v xml:space="preserve">Male </v>
          </cell>
          <cell r="F752">
            <v>31063</v>
          </cell>
          <cell r="G752">
            <v>34.260273972602739</v>
          </cell>
          <cell r="H752" t="str">
            <v>MSNR</v>
          </cell>
          <cell r="I752" t="str">
            <v>KURUMAN RC</v>
          </cell>
        </row>
        <row r="753">
          <cell r="A753">
            <v>841</v>
          </cell>
          <cell r="C753" t="str">
            <v>Paballo</v>
          </cell>
          <cell r="D753" t="str">
            <v>Monuakane</v>
          </cell>
          <cell r="E753" t="str">
            <v>Female</v>
          </cell>
          <cell r="F753">
            <v>31195</v>
          </cell>
          <cell r="G753">
            <v>33.898630136986299</v>
          </cell>
          <cell r="H753" t="str">
            <v>FSNR</v>
          </cell>
          <cell r="I753" t="str">
            <v>KURUMAN RC</v>
          </cell>
        </row>
        <row r="754">
          <cell r="A754">
            <v>842</v>
          </cell>
          <cell r="C754" t="str">
            <v>Mandlakazi</v>
          </cell>
          <cell r="D754" t="str">
            <v>Semane</v>
          </cell>
          <cell r="E754" t="str">
            <v>Female</v>
          </cell>
          <cell r="F754">
            <v>27933</v>
          </cell>
          <cell r="G754">
            <v>42.835616438356162</v>
          </cell>
          <cell r="H754" t="str">
            <v>F40</v>
          </cell>
          <cell r="I754" t="str">
            <v>KOLOMELA AC</v>
          </cell>
        </row>
        <row r="755">
          <cell r="A755">
            <v>843</v>
          </cell>
          <cell r="C755" t="str">
            <v>LiVhuwani</v>
          </cell>
          <cell r="D755" t="str">
            <v>Netshisaulu</v>
          </cell>
          <cell r="E755" t="str">
            <v xml:space="preserve">Male </v>
          </cell>
          <cell r="F755">
            <v>33361</v>
          </cell>
          <cell r="G755">
            <v>27.964383561643835</v>
          </cell>
          <cell r="H755" t="str">
            <v>MSNR</v>
          </cell>
          <cell r="I755" t="str">
            <v>KOLOMELA AC</v>
          </cell>
        </row>
        <row r="756">
          <cell r="A756">
            <v>844</v>
          </cell>
          <cell r="C756" t="str">
            <v>Motlalethota</v>
          </cell>
          <cell r="D756" t="str">
            <v>Sekgopi</v>
          </cell>
          <cell r="E756" t="str">
            <v>Female</v>
          </cell>
          <cell r="F756">
            <v>31939</v>
          </cell>
          <cell r="G756">
            <v>31.860273972602741</v>
          </cell>
          <cell r="H756" t="str">
            <v>FSNR</v>
          </cell>
          <cell r="I756" t="str">
            <v>KOLOMELA AC</v>
          </cell>
        </row>
        <row r="757">
          <cell r="A757">
            <v>845</v>
          </cell>
          <cell r="C757" t="str">
            <v>Tuiso</v>
          </cell>
          <cell r="D757" t="str">
            <v>Rataba</v>
          </cell>
          <cell r="E757" t="str">
            <v xml:space="preserve">Male </v>
          </cell>
          <cell r="F757">
            <v>33333</v>
          </cell>
          <cell r="G757">
            <v>28.041095890410958</v>
          </cell>
          <cell r="H757" t="str">
            <v>MSNR</v>
          </cell>
          <cell r="I757" t="str">
            <v>KOLOMELA AC</v>
          </cell>
        </row>
        <row r="758">
          <cell r="A758">
            <v>846</v>
          </cell>
          <cell r="C758" t="str">
            <v>Rodgers</v>
          </cell>
          <cell r="D758" t="str">
            <v>Mundembe</v>
          </cell>
          <cell r="E758" t="str">
            <v xml:space="preserve">Male </v>
          </cell>
          <cell r="F758">
            <v>26420</v>
          </cell>
          <cell r="G758">
            <v>46.980821917808221</v>
          </cell>
          <cell r="H758" t="str">
            <v>M45</v>
          </cell>
          <cell r="I758" t="str">
            <v>KOLOMELA AC</v>
          </cell>
        </row>
        <row r="759">
          <cell r="A759">
            <v>847</v>
          </cell>
          <cell r="C759" t="str">
            <v>Heaven</v>
          </cell>
          <cell r="D759" t="str">
            <v>Siko</v>
          </cell>
          <cell r="E759" t="str">
            <v xml:space="preserve">Male </v>
          </cell>
          <cell r="F759">
            <v>31689</v>
          </cell>
          <cell r="G759">
            <v>32.545205479452058</v>
          </cell>
          <cell r="H759" t="str">
            <v>MSNR</v>
          </cell>
          <cell r="I759" t="str">
            <v>KOLOMELA AC</v>
          </cell>
        </row>
        <row r="760">
          <cell r="A760">
            <v>848</v>
          </cell>
          <cell r="C760" t="str">
            <v>Mlungisi</v>
          </cell>
          <cell r="D760" t="str">
            <v>Ndaba</v>
          </cell>
          <cell r="E760" t="str">
            <v xml:space="preserve">Male </v>
          </cell>
          <cell r="F760">
            <v>32780</v>
          </cell>
          <cell r="G760">
            <v>29.556164383561644</v>
          </cell>
          <cell r="H760" t="str">
            <v>MSNR</v>
          </cell>
          <cell r="I760" t="str">
            <v>KOLOMELA AC</v>
          </cell>
        </row>
        <row r="761">
          <cell r="A761">
            <v>849</v>
          </cell>
          <cell r="C761" t="str">
            <v>Sydney</v>
          </cell>
          <cell r="D761" t="str">
            <v>Tavero</v>
          </cell>
          <cell r="E761" t="str">
            <v xml:space="preserve">Male </v>
          </cell>
          <cell r="F761">
            <v>28808</v>
          </cell>
          <cell r="G761">
            <v>40.438356164383563</v>
          </cell>
          <cell r="H761" t="str">
            <v>M40</v>
          </cell>
          <cell r="I761" t="str">
            <v>KOLOMELA AC</v>
          </cell>
        </row>
        <row r="762">
          <cell r="A762">
            <v>850</v>
          </cell>
          <cell r="C762" t="str">
            <v>Selby</v>
          </cell>
          <cell r="D762" t="str">
            <v>Mngomezulu</v>
          </cell>
          <cell r="E762" t="str">
            <v xml:space="preserve">Male </v>
          </cell>
          <cell r="F762">
            <v>30522</v>
          </cell>
          <cell r="G762">
            <v>35.742465753424661</v>
          </cell>
          <cell r="H762" t="str">
            <v>M35</v>
          </cell>
          <cell r="I762" t="str">
            <v>KOLOMELA AC</v>
          </cell>
        </row>
        <row r="763">
          <cell r="A763">
            <v>851</v>
          </cell>
          <cell r="C763" t="str">
            <v>Zelda</v>
          </cell>
          <cell r="D763" t="str">
            <v>Malan</v>
          </cell>
          <cell r="E763" t="str">
            <v>Female</v>
          </cell>
          <cell r="F763">
            <v>26636</v>
          </cell>
          <cell r="G763">
            <v>46.389041095890413</v>
          </cell>
          <cell r="H763" t="str">
            <v>F45</v>
          </cell>
          <cell r="I763" t="str">
            <v>KOLOMELA AC</v>
          </cell>
        </row>
        <row r="764">
          <cell r="A764">
            <v>853</v>
          </cell>
          <cell r="C764" t="str">
            <v>Ingatius</v>
          </cell>
          <cell r="D764" t="str">
            <v>Shuping</v>
          </cell>
          <cell r="E764" t="str">
            <v xml:space="preserve">Male </v>
          </cell>
          <cell r="F764">
            <v>27181</v>
          </cell>
          <cell r="G764">
            <v>44.895890410958906</v>
          </cell>
          <cell r="H764" t="str">
            <v>M40</v>
          </cell>
          <cell r="I764" t="str">
            <v>KOLOMELA AC</v>
          </cell>
        </row>
        <row r="765">
          <cell r="A765">
            <v>854</v>
          </cell>
          <cell r="C765" t="str">
            <v>Anna</v>
          </cell>
          <cell r="D765" t="str">
            <v>van der Merwe</v>
          </cell>
          <cell r="E765" t="str">
            <v>Female</v>
          </cell>
          <cell r="F765">
            <v>27347</v>
          </cell>
          <cell r="G765">
            <v>44.441095890410956</v>
          </cell>
          <cell r="H765" t="str">
            <v>F40</v>
          </cell>
          <cell r="I765" t="str">
            <v>KOLOMELA AC</v>
          </cell>
        </row>
        <row r="766">
          <cell r="A766">
            <v>855</v>
          </cell>
          <cell r="C766" t="str">
            <v>Shinduvi</v>
          </cell>
          <cell r="D766" t="str">
            <v>Zitha</v>
          </cell>
          <cell r="E766" t="str">
            <v>Female</v>
          </cell>
          <cell r="F766">
            <v>30014</v>
          </cell>
          <cell r="G766">
            <v>37.134246575342466</v>
          </cell>
          <cell r="H766" t="str">
            <v>F35</v>
          </cell>
          <cell r="I766" t="str">
            <v>KOLOMELA AC</v>
          </cell>
        </row>
        <row r="767">
          <cell r="A767">
            <v>856</v>
          </cell>
          <cell r="C767" t="str">
            <v>Nelje</v>
          </cell>
          <cell r="D767" t="str">
            <v>Geyser</v>
          </cell>
          <cell r="E767" t="str">
            <v>Female</v>
          </cell>
          <cell r="F767">
            <v>37746</v>
          </cell>
          <cell r="G767">
            <v>15.950684931506849</v>
          </cell>
          <cell r="H767" t="str">
            <v>FJUN</v>
          </cell>
          <cell r="I767" t="str">
            <v>WESRUN</v>
          </cell>
        </row>
        <row r="768">
          <cell r="A768">
            <v>857</v>
          </cell>
          <cell r="C768" t="str">
            <v>Villeen</v>
          </cell>
          <cell r="D768" t="str">
            <v>Snyman</v>
          </cell>
          <cell r="E768" t="str">
            <v>Female</v>
          </cell>
          <cell r="F768">
            <v>24694</v>
          </cell>
          <cell r="G768">
            <v>51.709589041095889</v>
          </cell>
          <cell r="H768" t="str">
            <v>F50</v>
          </cell>
          <cell r="I768" t="str">
            <v>WESRUN</v>
          </cell>
        </row>
        <row r="769">
          <cell r="A769">
            <v>858</v>
          </cell>
          <cell r="C769" t="str">
            <v>Charne</v>
          </cell>
          <cell r="D769" t="str">
            <v>Schoeman</v>
          </cell>
          <cell r="E769" t="str">
            <v>Female</v>
          </cell>
          <cell r="F769">
            <v>31210</v>
          </cell>
          <cell r="G769">
            <v>33.857534246575341</v>
          </cell>
          <cell r="H769" t="str">
            <v>FSNR</v>
          </cell>
          <cell r="I769" t="str">
            <v>WESRUN</v>
          </cell>
        </row>
        <row r="770">
          <cell r="A770">
            <v>859</v>
          </cell>
          <cell r="C770" t="str">
            <v>Hannah</v>
          </cell>
          <cell r="D770" t="str">
            <v>Rasethe</v>
          </cell>
          <cell r="E770" t="str">
            <v>Female</v>
          </cell>
          <cell r="F770">
            <v>33736</v>
          </cell>
          <cell r="G770">
            <v>26.936986301369863</v>
          </cell>
          <cell r="H770" t="str">
            <v>FSNR</v>
          </cell>
          <cell r="I770" t="str">
            <v>KOLOMELA AC</v>
          </cell>
        </row>
        <row r="771">
          <cell r="A771">
            <v>860</v>
          </cell>
          <cell r="C771" t="str">
            <v>Masala</v>
          </cell>
          <cell r="D771" t="str">
            <v>Mutangwa</v>
          </cell>
          <cell r="E771" t="str">
            <v xml:space="preserve">Male </v>
          </cell>
          <cell r="F771">
            <v>27197</v>
          </cell>
          <cell r="G771">
            <v>44.852054794520548</v>
          </cell>
          <cell r="H771" t="str">
            <v>M40</v>
          </cell>
          <cell r="I771" t="str">
            <v>KOLOMELA AC</v>
          </cell>
        </row>
        <row r="772">
          <cell r="A772">
            <v>862</v>
          </cell>
          <cell r="C772" t="str">
            <v>Valerie</v>
          </cell>
          <cell r="D772" t="str">
            <v>Molakeng</v>
          </cell>
          <cell r="E772" t="str">
            <v>Female</v>
          </cell>
          <cell r="F772">
            <v>32243</v>
          </cell>
          <cell r="G772">
            <v>31.027397260273972</v>
          </cell>
          <cell r="H772" t="str">
            <v>FSNR</v>
          </cell>
          <cell r="I772" t="str">
            <v>KOLOMELA AC</v>
          </cell>
        </row>
        <row r="773">
          <cell r="A773">
            <v>863</v>
          </cell>
          <cell r="C773" t="str">
            <v>Gloria</v>
          </cell>
          <cell r="D773" t="str">
            <v>Mentor</v>
          </cell>
          <cell r="E773" t="str">
            <v>Female</v>
          </cell>
          <cell r="F773">
            <v>34517</v>
          </cell>
          <cell r="G773">
            <v>24.797260273972604</v>
          </cell>
          <cell r="H773" t="str">
            <v>FSNR</v>
          </cell>
          <cell r="I773" t="str">
            <v>KOLOMELA AC</v>
          </cell>
        </row>
        <row r="774">
          <cell r="A774">
            <v>864</v>
          </cell>
          <cell r="C774" t="str">
            <v>Liana</v>
          </cell>
          <cell r="D774" t="str">
            <v>Fourie</v>
          </cell>
          <cell r="E774" t="str">
            <v>Female</v>
          </cell>
          <cell r="F774">
            <v>34465</v>
          </cell>
          <cell r="G774">
            <v>24.93972602739726</v>
          </cell>
          <cell r="H774" t="str">
            <v>FSNR</v>
          </cell>
          <cell r="I774" t="str">
            <v>KOLOMELA AC</v>
          </cell>
        </row>
        <row r="775">
          <cell r="A775">
            <v>865</v>
          </cell>
          <cell r="C775" t="str">
            <v>Johannes</v>
          </cell>
          <cell r="D775" t="str">
            <v>Oosthuizen</v>
          </cell>
          <cell r="E775" t="str">
            <v xml:space="preserve">Male </v>
          </cell>
          <cell r="F775">
            <v>32692</v>
          </cell>
          <cell r="G775">
            <v>29.797260273972604</v>
          </cell>
          <cell r="H775" t="str">
            <v>MSNR</v>
          </cell>
          <cell r="I775" t="str">
            <v>KOLOMELA AC</v>
          </cell>
        </row>
        <row r="776">
          <cell r="A776">
            <v>866</v>
          </cell>
          <cell r="C776" t="str">
            <v>Natasia</v>
          </cell>
          <cell r="D776" t="str">
            <v>Oosthuizen</v>
          </cell>
          <cell r="E776" t="str">
            <v>Female</v>
          </cell>
          <cell r="F776">
            <v>32348</v>
          </cell>
          <cell r="G776">
            <v>30.739726027397261</v>
          </cell>
          <cell r="H776" t="str">
            <v>FSNR</v>
          </cell>
          <cell r="I776" t="str">
            <v>KOLOMELA AC</v>
          </cell>
        </row>
        <row r="777">
          <cell r="A777">
            <v>867</v>
          </cell>
          <cell r="C777" t="str">
            <v>Gert</v>
          </cell>
          <cell r="D777" t="str">
            <v>Thys</v>
          </cell>
          <cell r="E777" t="str">
            <v xml:space="preserve">Male </v>
          </cell>
          <cell r="F777">
            <v>26249</v>
          </cell>
          <cell r="G777">
            <v>47.449315068493149</v>
          </cell>
          <cell r="H777" t="str">
            <v>M45</v>
          </cell>
          <cell r="I777" t="str">
            <v>POSTMABURG AC</v>
          </cell>
        </row>
        <row r="778">
          <cell r="A778">
            <v>868</v>
          </cell>
          <cell r="C778" t="str">
            <v>Motsamai</v>
          </cell>
          <cell r="D778" t="str">
            <v>Ntsoereng</v>
          </cell>
          <cell r="E778" t="str">
            <v xml:space="preserve">Male </v>
          </cell>
          <cell r="F778">
            <v>30682</v>
          </cell>
          <cell r="G778">
            <v>35.304109589041097</v>
          </cell>
          <cell r="H778" t="str">
            <v>M35</v>
          </cell>
          <cell r="I778" t="str">
            <v>KOLOMELA AC</v>
          </cell>
        </row>
        <row r="779">
          <cell r="A779">
            <v>869</v>
          </cell>
          <cell r="C779" t="str">
            <v>Anel</v>
          </cell>
          <cell r="D779" t="str">
            <v>Britz-Visser</v>
          </cell>
          <cell r="E779" t="str">
            <v>Female</v>
          </cell>
          <cell r="F779">
            <v>34564</v>
          </cell>
          <cell r="G779">
            <v>24.668493150684931</v>
          </cell>
          <cell r="H779" t="str">
            <v>FSNR</v>
          </cell>
          <cell r="I779" t="str">
            <v>KOLOMELA AC</v>
          </cell>
        </row>
        <row r="780">
          <cell r="A780">
            <v>870</v>
          </cell>
          <cell r="C780" t="str">
            <v>Mothubsi</v>
          </cell>
          <cell r="D780" t="str">
            <v>Boihang</v>
          </cell>
          <cell r="E780" t="str">
            <v xml:space="preserve">Male </v>
          </cell>
          <cell r="F780">
            <v>33734</v>
          </cell>
          <cell r="G780">
            <v>26.942465753424656</v>
          </cell>
          <cell r="H780" t="str">
            <v>MSNR</v>
          </cell>
          <cell r="I780" t="str">
            <v>KOLOMELA AC</v>
          </cell>
        </row>
        <row r="781">
          <cell r="A781">
            <v>871</v>
          </cell>
          <cell r="C781" t="str">
            <v>Aleshea-Lene</v>
          </cell>
          <cell r="D781" t="str">
            <v>De Jager</v>
          </cell>
          <cell r="E781" t="str">
            <v>Female</v>
          </cell>
          <cell r="F781">
            <v>31439</v>
          </cell>
          <cell r="G781">
            <v>33.230136986301368</v>
          </cell>
          <cell r="H781" t="str">
            <v>FSNR</v>
          </cell>
          <cell r="I781" t="str">
            <v>KOLOMELA AC</v>
          </cell>
        </row>
        <row r="782">
          <cell r="A782">
            <v>872</v>
          </cell>
          <cell r="C782" t="str">
            <v>Tshokolo</v>
          </cell>
          <cell r="D782" t="str">
            <v>Sephiri</v>
          </cell>
          <cell r="E782" t="str">
            <v xml:space="preserve">Male </v>
          </cell>
          <cell r="F782">
            <v>29777</v>
          </cell>
          <cell r="G782">
            <v>37.783561643835618</v>
          </cell>
          <cell r="H782" t="str">
            <v>M35</v>
          </cell>
          <cell r="I782" t="str">
            <v>KURUMAN RC</v>
          </cell>
        </row>
        <row r="783">
          <cell r="A783">
            <v>873</v>
          </cell>
          <cell r="C783" t="str">
            <v>Johannes</v>
          </cell>
          <cell r="D783" t="str">
            <v>Moabi</v>
          </cell>
          <cell r="E783" t="str">
            <v xml:space="preserve">Male </v>
          </cell>
          <cell r="F783">
            <v>32429</v>
          </cell>
          <cell r="G783">
            <v>30.517808219178082</v>
          </cell>
          <cell r="H783" t="str">
            <v>MSNR</v>
          </cell>
          <cell r="I783" t="str">
            <v>KOLOMELA AC</v>
          </cell>
        </row>
        <row r="784">
          <cell r="A784">
            <v>874</v>
          </cell>
          <cell r="C784" t="str">
            <v>Johanna</v>
          </cell>
          <cell r="D784" t="str">
            <v>Dikgale</v>
          </cell>
          <cell r="E784" t="str">
            <v>Female</v>
          </cell>
          <cell r="F784">
            <v>33239</v>
          </cell>
          <cell r="G784">
            <v>28.298630136986301</v>
          </cell>
          <cell r="H784" t="str">
            <v>FSNR</v>
          </cell>
          <cell r="I784" t="str">
            <v>KOLOMELA AC</v>
          </cell>
        </row>
        <row r="785">
          <cell r="A785">
            <v>875</v>
          </cell>
          <cell r="C785" t="str">
            <v>Dineo</v>
          </cell>
          <cell r="D785" t="str">
            <v>Phaladi</v>
          </cell>
          <cell r="E785" t="str">
            <v>Female</v>
          </cell>
          <cell r="F785">
            <v>32986</v>
          </cell>
          <cell r="G785">
            <v>28.991780821917807</v>
          </cell>
          <cell r="H785" t="str">
            <v>FSNR</v>
          </cell>
          <cell r="I785" t="str">
            <v>KOLOMELA AC</v>
          </cell>
        </row>
        <row r="786">
          <cell r="A786">
            <v>876</v>
          </cell>
          <cell r="C786" t="str">
            <v>Macdonald</v>
          </cell>
          <cell r="D786" t="str">
            <v>Modise</v>
          </cell>
          <cell r="E786" t="str">
            <v xml:space="preserve">Male </v>
          </cell>
          <cell r="F786">
            <v>32069</v>
          </cell>
          <cell r="G786">
            <v>31.504109589041096</v>
          </cell>
          <cell r="H786" t="str">
            <v>MSNR</v>
          </cell>
          <cell r="I786" t="str">
            <v>KOLOMELA AC</v>
          </cell>
        </row>
        <row r="787">
          <cell r="A787">
            <v>877</v>
          </cell>
          <cell r="C787" t="str">
            <v>Mine</v>
          </cell>
          <cell r="D787" t="str">
            <v>van Niekerk</v>
          </cell>
          <cell r="E787" t="str">
            <v>Female</v>
          </cell>
          <cell r="F787">
            <v>34128</v>
          </cell>
          <cell r="G787">
            <v>25.863013698630137</v>
          </cell>
          <cell r="H787" t="str">
            <v>FSNR</v>
          </cell>
          <cell r="I787" t="str">
            <v>KOLOMELA AC</v>
          </cell>
        </row>
        <row r="788">
          <cell r="A788">
            <v>878</v>
          </cell>
          <cell r="C788" t="str">
            <v>Magrietha</v>
          </cell>
          <cell r="D788" t="str">
            <v>van Niekerk</v>
          </cell>
          <cell r="E788" t="str">
            <v>Female</v>
          </cell>
          <cell r="F788">
            <v>23096</v>
          </cell>
          <cell r="G788">
            <v>56.087671232876716</v>
          </cell>
          <cell r="H788" t="str">
            <v>F55</v>
          </cell>
          <cell r="I788" t="str">
            <v>KOLOMELA AC</v>
          </cell>
        </row>
        <row r="789">
          <cell r="A789">
            <v>879</v>
          </cell>
          <cell r="C789" t="str">
            <v>Maria</v>
          </cell>
          <cell r="D789" t="str">
            <v>Janse van Rensburg</v>
          </cell>
          <cell r="E789" t="str">
            <v>Female</v>
          </cell>
          <cell r="F789">
            <v>28247</v>
          </cell>
          <cell r="G789">
            <v>41.975342465753428</v>
          </cell>
          <cell r="H789" t="str">
            <v>F40</v>
          </cell>
          <cell r="I789" t="str">
            <v>KOLOMELA AC</v>
          </cell>
        </row>
        <row r="790">
          <cell r="A790">
            <v>880</v>
          </cell>
          <cell r="C790" t="str">
            <v>Desire</v>
          </cell>
          <cell r="D790" t="str">
            <v>Armstrong</v>
          </cell>
          <cell r="E790" t="str">
            <v>Female</v>
          </cell>
          <cell r="F790">
            <v>24198</v>
          </cell>
          <cell r="G790">
            <v>53.06849315068493</v>
          </cell>
          <cell r="H790" t="str">
            <v>F50</v>
          </cell>
          <cell r="I790" t="str">
            <v>SESHENG AC</v>
          </cell>
        </row>
        <row r="791">
          <cell r="A791">
            <v>881</v>
          </cell>
          <cell r="C791" t="str">
            <v>Neo</v>
          </cell>
          <cell r="D791" t="str">
            <v>Lorekang</v>
          </cell>
          <cell r="E791" t="str">
            <v xml:space="preserve">Male </v>
          </cell>
          <cell r="F791">
            <v>27858</v>
          </cell>
          <cell r="G791">
            <v>43.041095890410958</v>
          </cell>
          <cell r="H791" t="str">
            <v>M40</v>
          </cell>
          <cell r="I791" t="str">
            <v>SESHENG AC</v>
          </cell>
        </row>
        <row r="792">
          <cell r="A792">
            <v>882</v>
          </cell>
          <cell r="C792" t="str">
            <v>Tlotlo</v>
          </cell>
          <cell r="D792" t="str">
            <v>Marake</v>
          </cell>
          <cell r="E792" t="str">
            <v xml:space="preserve">Male </v>
          </cell>
          <cell r="F792">
            <v>27931</v>
          </cell>
          <cell r="G792">
            <v>42.841095890410962</v>
          </cell>
          <cell r="H792" t="str">
            <v>M40</v>
          </cell>
          <cell r="I792" t="str">
            <v>SESHENG AC</v>
          </cell>
        </row>
        <row r="793">
          <cell r="A793">
            <v>883</v>
          </cell>
          <cell r="C793" t="str">
            <v>Tumelo</v>
          </cell>
          <cell r="D793" t="str">
            <v>Mmereki</v>
          </cell>
          <cell r="E793" t="str">
            <v xml:space="preserve">Male </v>
          </cell>
          <cell r="F793">
            <v>29970</v>
          </cell>
          <cell r="G793">
            <v>37.254794520547946</v>
          </cell>
          <cell r="H793" t="str">
            <v>M35</v>
          </cell>
          <cell r="I793" t="str">
            <v>SESHENG AC</v>
          </cell>
        </row>
        <row r="794">
          <cell r="A794">
            <v>884</v>
          </cell>
          <cell r="C794" t="str">
            <v>Shehleng</v>
          </cell>
          <cell r="D794" t="str">
            <v>Mohlahlo</v>
          </cell>
          <cell r="E794" t="str">
            <v xml:space="preserve">Male </v>
          </cell>
          <cell r="F794">
            <v>29718</v>
          </cell>
          <cell r="G794">
            <v>37.945205479452056</v>
          </cell>
          <cell r="H794" t="str">
            <v>M35</v>
          </cell>
          <cell r="I794" t="str">
            <v>SESHENG AC</v>
          </cell>
        </row>
        <row r="795">
          <cell r="A795">
            <v>885</v>
          </cell>
          <cell r="C795" t="str">
            <v>Phemelo</v>
          </cell>
          <cell r="D795" t="str">
            <v>Sebuseng</v>
          </cell>
          <cell r="E795" t="str">
            <v xml:space="preserve">Male </v>
          </cell>
          <cell r="F795">
            <v>27277</v>
          </cell>
          <cell r="G795">
            <v>44.632876712328766</v>
          </cell>
          <cell r="H795" t="str">
            <v>M40</v>
          </cell>
          <cell r="I795" t="str">
            <v>SESHENG AC</v>
          </cell>
        </row>
        <row r="796">
          <cell r="A796">
            <v>886</v>
          </cell>
          <cell r="C796" t="str">
            <v>Mosimanegape</v>
          </cell>
          <cell r="D796" t="str">
            <v>Seretse</v>
          </cell>
          <cell r="E796" t="str">
            <v xml:space="preserve">Male </v>
          </cell>
          <cell r="F796">
            <v>25234</v>
          </cell>
          <cell r="G796">
            <v>50.230136986301368</v>
          </cell>
          <cell r="H796" t="str">
            <v>M50</v>
          </cell>
          <cell r="I796" t="str">
            <v>SESHENG AC</v>
          </cell>
        </row>
        <row r="797">
          <cell r="A797">
            <v>887</v>
          </cell>
          <cell r="C797" t="str">
            <v>Bafana</v>
          </cell>
          <cell r="D797" t="str">
            <v>Kumalo</v>
          </cell>
          <cell r="E797" t="str">
            <v xml:space="preserve">Male </v>
          </cell>
          <cell r="F797">
            <v>31046</v>
          </cell>
          <cell r="G797">
            <v>34.30684931506849</v>
          </cell>
          <cell r="H797" t="str">
            <v>MSNR</v>
          </cell>
          <cell r="I797" t="str">
            <v>SESHENG AC</v>
          </cell>
        </row>
        <row r="798">
          <cell r="A798">
            <v>888</v>
          </cell>
          <cell r="C798" t="str">
            <v>Rainier</v>
          </cell>
          <cell r="D798" t="str">
            <v>Klaasen</v>
          </cell>
          <cell r="E798" t="str">
            <v xml:space="preserve">Male </v>
          </cell>
          <cell r="F798">
            <v>30573</v>
          </cell>
          <cell r="G798">
            <v>35.602739726027394</v>
          </cell>
          <cell r="H798" t="str">
            <v>M35</v>
          </cell>
          <cell r="I798" t="str">
            <v>SESHENG AC</v>
          </cell>
        </row>
        <row r="799">
          <cell r="A799">
            <v>889</v>
          </cell>
          <cell r="C799" t="str">
            <v>Moyo-mubayiwa</v>
          </cell>
          <cell r="D799" t="str">
            <v>Nothando</v>
          </cell>
          <cell r="E799" t="str">
            <v>Female</v>
          </cell>
          <cell r="F799">
            <v>29653</v>
          </cell>
          <cell r="G799">
            <v>38.123287671232873</v>
          </cell>
          <cell r="H799" t="str">
            <v>F35</v>
          </cell>
          <cell r="I799" t="str">
            <v>SESHENG AC</v>
          </cell>
        </row>
        <row r="800">
          <cell r="A800">
            <v>890</v>
          </cell>
          <cell r="C800" t="str">
            <v>Tsholofelo</v>
          </cell>
          <cell r="D800" t="str">
            <v>Moalotsi</v>
          </cell>
          <cell r="E800" t="str">
            <v xml:space="preserve">Male </v>
          </cell>
          <cell r="F800">
            <v>32646</v>
          </cell>
          <cell r="G800">
            <v>29.923287671232877</v>
          </cell>
          <cell r="H800" t="str">
            <v>MSNR</v>
          </cell>
          <cell r="I800" t="str">
            <v>SESHENG AC</v>
          </cell>
        </row>
        <row r="801">
          <cell r="A801">
            <v>891</v>
          </cell>
          <cell r="C801" t="str">
            <v>Johannes</v>
          </cell>
          <cell r="D801" t="str">
            <v>Letsoalo</v>
          </cell>
          <cell r="E801" t="str">
            <v xml:space="preserve">Male </v>
          </cell>
          <cell r="F801">
            <v>32195</v>
          </cell>
          <cell r="G801">
            <v>31.158904109589042</v>
          </cell>
          <cell r="H801" t="str">
            <v>MSNR</v>
          </cell>
          <cell r="I801" t="str">
            <v>SESHENG AC</v>
          </cell>
        </row>
        <row r="802">
          <cell r="A802">
            <v>892</v>
          </cell>
          <cell r="C802" t="str">
            <v>Elliot</v>
          </cell>
          <cell r="D802" t="str">
            <v>Molore</v>
          </cell>
          <cell r="E802" t="str">
            <v xml:space="preserve">Male </v>
          </cell>
          <cell r="F802">
            <v>26993</v>
          </cell>
          <cell r="G802">
            <v>45.410958904109592</v>
          </cell>
          <cell r="H802" t="str">
            <v>M45</v>
          </cell>
          <cell r="I802" t="str">
            <v>SESHENG AC</v>
          </cell>
        </row>
        <row r="803">
          <cell r="A803">
            <v>898</v>
          </cell>
          <cell r="C803" t="str">
            <v>Sello</v>
          </cell>
          <cell r="D803" t="str">
            <v>Mabeba</v>
          </cell>
          <cell r="E803" t="str">
            <v xml:space="preserve">Male </v>
          </cell>
          <cell r="F803">
            <v>29293</v>
          </cell>
          <cell r="G803">
            <v>39.109589041095887</v>
          </cell>
          <cell r="H803" t="str">
            <v>M35</v>
          </cell>
          <cell r="I803" t="str">
            <v>SESHENG AC</v>
          </cell>
        </row>
        <row r="804">
          <cell r="A804">
            <v>899</v>
          </cell>
          <cell r="C804" t="str">
            <v>Clients</v>
          </cell>
          <cell r="D804" t="str">
            <v>Mokgalaka</v>
          </cell>
          <cell r="E804" t="str">
            <v xml:space="preserve">Male </v>
          </cell>
          <cell r="F804">
            <v>32161</v>
          </cell>
          <cell r="G804">
            <v>31.252054794520546</v>
          </cell>
          <cell r="H804" t="str">
            <v>MSNR</v>
          </cell>
          <cell r="I804" t="str">
            <v>SESHENG AC</v>
          </cell>
        </row>
        <row r="805">
          <cell r="A805">
            <v>900</v>
          </cell>
          <cell r="C805" t="str">
            <v>Jacob</v>
          </cell>
          <cell r="D805" t="str">
            <v>Smit</v>
          </cell>
          <cell r="E805" t="str">
            <v xml:space="preserve">Male </v>
          </cell>
          <cell r="F805">
            <v>19619</v>
          </cell>
          <cell r="G805">
            <v>65.61369863013698</v>
          </cell>
          <cell r="H805" t="str">
            <v>M65</v>
          </cell>
          <cell r="I805" t="str">
            <v>DHS</v>
          </cell>
        </row>
        <row r="806">
          <cell r="A806">
            <v>901</v>
          </cell>
          <cell r="C806" t="str">
            <v>Nathanealia</v>
          </cell>
          <cell r="D806" t="str">
            <v>Markgraaff</v>
          </cell>
          <cell r="E806" t="str">
            <v>Female</v>
          </cell>
          <cell r="F806">
            <v>27399</v>
          </cell>
          <cell r="G806">
            <v>44.298630136986304</v>
          </cell>
          <cell r="H806" t="str">
            <v>F40</v>
          </cell>
          <cell r="I806" t="str">
            <v>NCSAPS</v>
          </cell>
        </row>
        <row r="807">
          <cell r="A807">
            <v>902</v>
          </cell>
          <cell r="C807" t="str">
            <v>Sipho</v>
          </cell>
          <cell r="D807" t="str">
            <v>Gole</v>
          </cell>
          <cell r="E807" t="str">
            <v xml:space="preserve">Male </v>
          </cell>
          <cell r="F807">
            <v>31539</v>
          </cell>
          <cell r="G807">
            <v>32.956164383561642</v>
          </cell>
          <cell r="H807" t="str">
            <v>MSNR</v>
          </cell>
          <cell r="I807" t="str">
            <v>KMAC</v>
          </cell>
        </row>
        <row r="808">
          <cell r="A808">
            <v>903</v>
          </cell>
          <cell r="C808" t="str">
            <v>Samuel</v>
          </cell>
          <cell r="D808" t="str">
            <v>Beise</v>
          </cell>
          <cell r="E808" t="str">
            <v xml:space="preserve">Male </v>
          </cell>
          <cell r="F808">
            <v>25136</v>
          </cell>
          <cell r="G808">
            <v>50.4986301369863</v>
          </cell>
          <cell r="H808">
            <v>50</v>
          </cell>
          <cell r="I808" t="str">
            <v>NCSAPS</v>
          </cell>
        </row>
        <row r="809">
          <cell r="A809">
            <v>904</v>
          </cell>
          <cell r="C809" t="str">
            <v>Cathrine</v>
          </cell>
          <cell r="D809" t="str">
            <v>Mbingo</v>
          </cell>
          <cell r="E809" t="str">
            <v>Female</v>
          </cell>
          <cell r="F809">
            <v>27549</v>
          </cell>
          <cell r="G809">
            <v>43.887671232876713</v>
          </cell>
          <cell r="H809" t="str">
            <v>F40</v>
          </cell>
          <cell r="I809" t="str">
            <v>NCSAPS</v>
          </cell>
        </row>
        <row r="810">
          <cell r="A810">
            <v>905</v>
          </cell>
          <cell r="C810" t="str">
            <v>Lerato</v>
          </cell>
          <cell r="D810" t="str">
            <v>Tshegare</v>
          </cell>
          <cell r="E810" t="str">
            <v xml:space="preserve">Male </v>
          </cell>
          <cell r="F810">
            <v>29569</v>
          </cell>
          <cell r="G810">
            <v>38.353424657534248</v>
          </cell>
          <cell r="H810" t="str">
            <v>M35</v>
          </cell>
          <cell r="I810" t="str">
            <v>NCSAPS</v>
          </cell>
        </row>
        <row r="811">
          <cell r="A811">
            <v>906</v>
          </cell>
          <cell r="C811" t="str">
            <v>Tebalo</v>
          </cell>
          <cell r="D811" t="str">
            <v>Julies</v>
          </cell>
          <cell r="E811" t="str">
            <v xml:space="preserve">Male </v>
          </cell>
          <cell r="F811">
            <v>26598</v>
          </cell>
          <cell r="G811">
            <v>46.493150684931507</v>
          </cell>
          <cell r="H811" t="str">
            <v>M45</v>
          </cell>
          <cell r="I811" t="str">
            <v>NCSAPS</v>
          </cell>
        </row>
        <row r="812">
          <cell r="A812">
            <v>907</v>
          </cell>
          <cell r="C812" t="str">
            <v>Othsitse</v>
          </cell>
          <cell r="D812" t="str">
            <v>Macomo</v>
          </cell>
          <cell r="E812" t="str">
            <v xml:space="preserve">Male </v>
          </cell>
          <cell r="F812">
            <v>28739</v>
          </cell>
          <cell r="G812">
            <v>40.627397260273973</v>
          </cell>
          <cell r="H812" t="str">
            <v>M40</v>
          </cell>
          <cell r="I812" t="str">
            <v>NCSAPS</v>
          </cell>
        </row>
        <row r="813">
          <cell r="A813">
            <v>908</v>
          </cell>
          <cell r="C813" t="str">
            <v>Aubrey</v>
          </cell>
          <cell r="D813" t="str">
            <v>Mgadi</v>
          </cell>
          <cell r="E813" t="str">
            <v xml:space="preserve">Male </v>
          </cell>
          <cell r="F813">
            <v>27071</v>
          </cell>
          <cell r="G813">
            <v>45.197260273972603</v>
          </cell>
          <cell r="H813" t="str">
            <v>M45</v>
          </cell>
          <cell r="I813" t="str">
            <v>NCSAPS</v>
          </cell>
        </row>
        <row r="814">
          <cell r="A814">
            <v>909</v>
          </cell>
          <cell r="C814" t="str">
            <v>Elizabeth</v>
          </cell>
          <cell r="D814" t="str">
            <v>Gopane</v>
          </cell>
          <cell r="E814" t="str">
            <v>Female</v>
          </cell>
          <cell r="F814">
            <v>28769</v>
          </cell>
          <cell r="G814">
            <v>40.545205479452058</v>
          </cell>
          <cell r="H814" t="str">
            <v>F40</v>
          </cell>
          <cell r="I814" t="str">
            <v>NCSAPS</v>
          </cell>
        </row>
        <row r="815">
          <cell r="A815">
            <v>910</v>
          </cell>
          <cell r="C815" t="str">
            <v>Mzoxolo</v>
          </cell>
          <cell r="D815" t="str">
            <v>Ketsekile</v>
          </cell>
          <cell r="E815" t="str">
            <v xml:space="preserve">Male </v>
          </cell>
          <cell r="F815">
            <v>29808</v>
          </cell>
          <cell r="G815">
            <v>37.698630136986303</v>
          </cell>
          <cell r="H815" t="str">
            <v>M35</v>
          </cell>
          <cell r="I815" t="str">
            <v>KMAC</v>
          </cell>
        </row>
        <row r="816">
          <cell r="A816">
            <v>911</v>
          </cell>
          <cell r="C816" t="str">
            <v>Simphiwe</v>
          </cell>
          <cell r="D816" t="str">
            <v>Talaba</v>
          </cell>
          <cell r="E816" t="str">
            <v xml:space="preserve">Male </v>
          </cell>
          <cell r="F816">
            <v>31252</v>
          </cell>
          <cell r="G816">
            <v>33.742465753424661</v>
          </cell>
          <cell r="H816" t="str">
            <v>MSNR</v>
          </cell>
          <cell r="I816" t="str">
            <v>KMAC</v>
          </cell>
        </row>
        <row r="817">
          <cell r="A817">
            <v>912</v>
          </cell>
          <cell r="C817" t="str">
            <v>Vanessa</v>
          </cell>
          <cell r="D817" t="str">
            <v>Mkhize</v>
          </cell>
          <cell r="E817" t="str">
            <v>Female</v>
          </cell>
          <cell r="F817">
            <v>33850</v>
          </cell>
          <cell r="G817">
            <v>26.624657534246577</v>
          </cell>
          <cell r="H817" t="str">
            <v>FSNR</v>
          </cell>
          <cell r="I817" t="str">
            <v>KMAC</v>
          </cell>
        </row>
        <row r="818">
          <cell r="A818">
            <v>913</v>
          </cell>
          <cell r="C818" t="str">
            <v>Keoreketswe</v>
          </cell>
          <cell r="D818" t="str">
            <v>Tshekeng</v>
          </cell>
          <cell r="E818" t="str">
            <v xml:space="preserve">Male </v>
          </cell>
          <cell r="F818">
            <v>24603</v>
          </cell>
          <cell r="G818">
            <v>51.958904109589042</v>
          </cell>
          <cell r="H818" t="str">
            <v>M50</v>
          </cell>
          <cell r="I818" t="str">
            <v>KMAC</v>
          </cell>
        </row>
        <row r="819">
          <cell r="A819">
            <v>914</v>
          </cell>
          <cell r="C819" t="str">
            <v>Mokone</v>
          </cell>
          <cell r="D819" t="str">
            <v>Ntsiea</v>
          </cell>
          <cell r="E819" t="str">
            <v xml:space="preserve">Male </v>
          </cell>
          <cell r="F819">
            <v>30744</v>
          </cell>
          <cell r="G819">
            <v>35.134246575342466</v>
          </cell>
          <cell r="H819" t="str">
            <v>M35</v>
          </cell>
          <cell r="I819" t="str">
            <v>KMAC</v>
          </cell>
        </row>
        <row r="820">
          <cell r="A820">
            <v>916</v>
          </cell>
          <cell r="C820" t="str">
            <v>Andre</v>
          </cell>
          <cell r="D820" t="str">
            <v>Brouwers</v>
          </cell>
          <cell r="E820" t="str">
            <v xml:space="preserve">Male </v>
          </cell>
          <cell r="F820">
            <v>24363</v>
          </cell>
          <cell r="G820">
            <v>52.61643835616438</v>
          </cell>
          <cell r="H820" t="str">
            <v>M50</v>
          </cell>
          <cell r="I820" t="str">
            <v>NCSAPS</v>
          </cell>
        </row>
        <row r="821">
          <cell r="A821">
            <v>917</v>
          </cell>
          <cell r="C821" t="str">
            <v>Mosimanegape</v>
          </cell>
          <cell r="D821" t="str">
            <v>Moitsemang</v>
          </cell>
          <cell r="E821" t="str">
            <v xml:space="preserve">Male </v>
          </cell>
          <cell r="F821">
            <v>28065</v>
          </cell>
          <cell r="G821">
            <v>42.473972602739728</v>
          </cell>
          <cell r="H821" t="str">
            <v>M40</v>
          </cell>
          <cell r="I821" t="str">
            <v>NCSAPS</v>
          </cell>
        </row>
        <row r="822">
          <cell r="A822">
            <v>919</v>
          </cell>
          <cell r="C822" t="str">
            <v>Lefu</v>
          </cell>
          <cell r="D822" t="str">
            <v>Lebakeng</v>
          </cell>
          <cell r="E822" t="str">
            <v xml:space="preserve">Male </v>
          </cell>
          <cell r="F822">
            <v>30268</v>
          </cell>
          <cell r="G822">
            <v>36.438356164383563</v>
          </cell>
          <cell r="H822" t="str">
            <v>M35</v>
          </cell>
          <cell r="I822" t="str">
            <v>NCSAPS</v>
          </cell>
        </row>
        <row r="823">
          <cell r="A823">
            <v>920</v>
          </cell>
          <cell r="C823" t="str">
            <v xml:space="preserve">Felicity </v>
          </cell>
          <cell r="D823" t="str">
            <v>Balepile</v>
          </cell>
          <cell r="E823" t="str">
            <v>Female</v>
          </cell>
          <cell r="F823">
            <v>27697</v>
          </cell>
          <cell r="G823">
            <v>43.482191780821921</v>
          </cell>
          <cell r="H823" t="str">
            <v>F40</v>
          </cell>
          <cell r="I823" t="str">
            <v>KBYHAR</v>
          </cell>
        </row>
        <row r="824">
          <cell r="A824">
            <v>921</v>
          </cell>
          <cell r="C824" t="str">
            <v>Phillip</v>
          </cell>
          <cell r="D824" t="str">
            <v>Molocwa</v>
          </cell>
          <cell r="E824" t="str">
            <v xml:space="preserve">Male </v>
          </cell>
          <cell r="F824">
            <v>28485</v>
          </cell>
          <cell r="G824">
            <v>41.323287671232876</v>
          </cell>
          <cell r="H824" t="str">
            <v>M40</v>
          </cell>
          <cell r="I824" t="str">
            <v>NCSAPS</v>
          </cell>
        </row>
        <row r="825">
          <cell r="A825">
            <v>922</v>
          </cell>
          <cell r="C825" t="str">
            <v>Gaopalelwe</v>
          </cell>
          <cell r="D825" t="str">
            <v>Mothibi</v>
          </cell>
          <cell r="E825" t="str">
            <v xml:space="preserve">Male </v>
          </cell>
          <cell r="F825">
            <v>32179</v>
          </cell>
          <cell r="G825">
            <v>31.202739726027396</v>
          </cell>
          <cell r="H825" t="str">
            <v>MSNR</v>
          </cell>
          <cell r="I825" t="str">
            <v>KBYHAR</v>
          </cell>
        </row>
        <row r="826">
          <cell r="A826">
            <v>923</v>
          </cell>
          <cell r="C826" t="str">
            <v>Leonie</v>
          </cell>
          <cell r="D826" t="str">
            <v>Battenhausen</v>
          </cell>
          <cell r="E826" t="str">
            <v>Female</v>
          </cell>
          <cell r="F826">
            <v>22435</v>
          </cell>
          <cell r="G826">
            <v>57.898630136986299</v>
          </cell>
          <cell r="H826" t="str">
            <v>F55</v>
          </cell>
          <cell r="I826" t="str">
            <v>WESRUN</v>
          </cell>
        </row>
        <row r="827">
          <cell r="A827">
            <v>924</v>
          </cell>
          <cell r="C827" t="str">
            <v>Johann</v>
          </cell>
          <cell r="D827" t="str">
            <v>Fourie</v>
          </cell>
          <cell r="E827" t="str">
            <v xml:space="preserve">Male </v>
          </cell>
          <cell r="F827">
            <v>34327</v>
          </cell>
          <cell r="G827">
            <v>25.317808219178083</v>
          </cell>
          <cell r="H827" t="str">
            <v>MSNR</v>
          </cell>
          <cell r="I827" t="str">
            <v>WESRUN</v>
          </cell>
        </row>
        <row r="828">
          <cell r="A828">
            <v>925</v>
          </cell>
          <cell r="C828" t="str">
            <v>Cassius</v>
          </cell>
          <cell r="D828" t="str">
            <v>Rooibaatjie</v>
          </cell>
          <cell r="E828" t="str">
            <v xml:space="preserve">Male </v>
          </cell>
          <cell r="F828">
            <v>23215</v>
          </cell>
          <cell r="G828">
            <v>55.761643835616439</v>
          </cell>
          <cell r="H828" t="str">
            <v>M55</v>
          </cell>
          <cell r="I828" t="str">
            <v>NCSAPS</v>
          </cell>
        </row>
        <row r="829">
          <cell r="A829">
            <v>926</v>
          </cell>
          <cell r="C829" t="str">
            <v>Dada</v>
          </cell>
          <cell r="D829" t="str">
            <v>Kasumpa</v>
          </cell>
          <cell r="E829" t="str">
            <v>Female</v>
          </cell>
          <cell r="F829">
            <v>27384</v>
          </cell>
          <cell r="G829">
            <v>44.339726027397262</v>
          </cell>
          <cell r="H829" t="str">
            <v>F40</v>
          </cell>
          <cell r="I829" t="str">
            <v>WESRUN</v>
          </cell>
        </row>
        <row r="830">
          <cell r="A830">
            <v>927</v>
          </cell>
          <cell r="C830" t="str">
            <v>Marlene</v>
          </cell>
          <cell r="D830" t="str">
            <v>Campbell</v>
          </cell>
          <cell r="E830" t="str">
            <v>Female</v>
          </cell>
          <cell r="F830">
            <v>23788</v>
          </cell>
          <cell r="G830">
            <v>54.19178082191781</v>
          </cell>
          <cell r="H830" t="str">
            <v>F50</v>
          </cell>
          <cell r="I830" t="str">
            <v>WESRUN</v>
          </cell>
        </row>
        <row r="831">
          <cell r="A831">
            <v>928</v>
          </cell>
          <cell r="C831" t="str">
            <v>Jane</v>
          </cell>
          <cell r="D831" t="str">
            <v>Ody</v>
          </cell>
          <cell r="E831" t="str">
            <v>Female</v>
          </cell>
          <cell r="F831">
            <v>25423</v>
          </cell>
          <cell r="G831">
            <v>49.712328767123289</v>
          </cell>
          <cell r="H831" t="str">
            <v>F45</v>
          </cell>
          <cell r="I831" t="str">
            <v>WESRUN</v>
          </cell>
        </row>
        <row r="832">
          <cell r="A832">
            <v>929</v>
          </cell>
          <cell r="C832" t="str">
            <v>Tebogo</v>
          </cell>
          <cell r="D832" t="str">
            <v>Swartland</v>
          </cell>
          <cell r="E832" t="str">
            <v>Male</v>
          </cell>
          <cell r="G832">
            <v>119.36438356164383</v>
          </cell>
          <cell r="I832" t="str">
            <v>VKRR</v>
          </cell>
        </row>
        <row r="833">
          <cell r="A833">
            <v>930</v>
          </cell>
          <cell r="C833" t="str">
            <v>Nesta</v>
          </cell>
          <cell r="D833" t="str">
            <v>Kirimi</v>
          </cell>
          <cell r="E833" t="str">
            <v xml:space="preserve">Male </v>
          </cell>
          <cell r="F833">
            <v>24391</v>
          </cell>
          <cell r="G833">
            <v>52.539726027397258</v>
          </cell>
          <cell r="H833" t="str">
            <v>M50</v>
          </cell>
          <cell r="I833" t="str">
            <v>VKRR</v>
          </cell>
        </row>
        <row r="834">
          <cell r="A834">
            <v>931</v>
          </cell>
          <cell r="C834" t="str">
            <v>Kabangu</v>
          </cell>
          <cell r="D834" t="str">
            <v>Kitengye</v>
          </cell>
          <cell r="E834" t="str">
            <v xml:space="preserve">Male </v>
          </cell>
          <cell r="F834">
            <v>27442</v>
          </cell>
          <cell r="G834">
            <v>44.180821917808217</v>
          </cell>
          <cell r="H834" t="str">
            <v>M40</v>
          </cell>
          <cell r="I834" t="str">
            <v>WESRUN</v>
          </cell>
        </row>
        <row r="835">
          <cell r="A835">
            <v>932</v>
          </cell>
          <cell r="C835" t="str">
            <v>Vatiswa</v>
          </cell>
          <cell r="D835" t="str">
            <v>Manona</v>
          </cell>
          <cell r="E835" t="str">
            <v>Female</v>
          </cell>
          <cell r="F835">
            <v>26573</v>
          </cell>
          <cell r="G835">
            <v>46.561643835616437</v>
          </cell>
          <cell r="H835" t="str">
            <v>F45</v>
          </cell>
          <cell r="I835" t="str">
            <v>WESRUN</v>
          </cell>
        </row>
        <row r="836">
          <cell r="A836">
            <v>933</v>
          </cell>
          <cell r="C836" t="str">
            <v>Phoka</v>
          </cell>
          <cell r="D836" t="str">
            <v>Mofokeng</v>
          </cell>
          <cell r="E836" t="str">
            <v xml:space="preserve">Male </v>
          </cell>
          <cell r="F836">
            <v>29595</v>
          </cell>
          <cell r="G836">
            <v>38.282191780821918</v>
          </cell>
          <cell r="H836" t="str">
            <v>M35</v>
          </cell>
          <cell r="I836" t="str">
            <v>WESRUN</v>
          </cell>
        </row>
        <row r="837">
          <cell r="A837">
            <v>934</v>
          </cell>
          <cell r="C837" t="str">
            <v>Nkhakane</v>
          </cell>
          <cell r="D837" t="str">
            <v>Mofokeng</v>
          </cell>
          <cell r="E837" t="str">
            <v>Female</v>
          </cell>
          <cell r="F837">
            <v>29650</v>
          </cell>
          <cell r="G837">
            <v>38.131506849315066</v>
          </cell>
          <cell r="H837" t="str">
            <v>F35</v>
          </cell>
          <cell r="I837" t="str">
            <v>WESRUN</v>
          </cell>
        </row>
        <row r="838">
          <cell r="A838">
            <v>935</v>
          </cell>
          <cell r="C838" t="str">
            <v>Kejamelang</v>
          </cell>
          <cell r="D838" t="str">
            <v>Phate</v>
          </cell>
          <cell r="E838" t="str">
            <v>Female</v>
          </cell>
          <cell r="F838">
            <v>26627</v>
          </cell>
          <cell r="G838">
            <v>46.413698630136984</v>
          </cell>
          <cell r="H838" t="str">
            <v>F45</v>
          </cell>
          <cell r="I838" t="str">
            <v>VKRR</v>
          </cell>
        </row>
        <row r="839">
          <cell r="A839">
            <v>936</v>
          </cell>
          <cell r="C839" t="str">
            <v xml:space="preserve">Lynette </v>
          </cell>
          <cell r="D839" t="str">
            <v>van der Merwe</v>
          </cell>
          <cell r="E839" t="str">
            <v>Female</v>
          </cell>
          <cell r="F839">
            <v>22827</v>
          </cell>
          <cell r="G839">
            <v>56.824657534246576</v>
          </cell>
          <cell r="H839" t="str">
            <v>F55</v>
          </cell>
          <cell r="I839" t="str">
            <v>WESRUN</v>
          </cell>
        </row>
        <row r="840">
          <cell r="A840">
            <v>937</v>
          </cell>
          <cell r="C840" t="str">
            <v>Kopano</v>
          </cell>
          <cell r="D840" t="str">
            <v>Sebe</v>
          </cell>
          <cell r="E840" t="str">
            <v xml:space="preserve">Male </v>
          </cell>
          <cell r="F840">
            <v>35523</v>
          </cell>
          <cell r="G840">
            <v>22.041095890410958</v>
          </cell>
          <cell r="H840" t="str">
            <v>MSNR</v>
          </cell>
          <cell r="I840" t="str">
            <v>SOL PLAATJE UNIV</v>
          </cell>
        </row>
        <row r="841">
          <cell r="A841">
            <v>937</v>
          </cell>
          <cell r="C841" t="str">
            <v>Thabo</v>
          </cell>
          <cell r="D841" t="str">
            <v>Koboekae</v>
          </cell>
          <cell r="E841" t="str">
            <v xml:space="preserve">Male </v>
          </cell>
          <cell r="F841">
            <v>35381</v>
          </cell>
          <cell r="G841">
            <v>22.43013698630137</v>
          </cell>
          <cell r="H841" t="str">
            <v>MSNR</v>
          </cell>
          <cell r="I841" t="str">
            <v>SOL PLAATJE UNIV</v>
          </cell>
        </row>
        <row r="842">
          <cell r="A842">
            <v>938</v>
          </cell>
          <cell r="C842" t="str">
            <v>Thulebona</v>
          </cell>
          <cell r="D842" t="str">
            <v>Njilo</v>
          </cell>
          <cell r="E842" t="str">
            <v xml:space="preserve">Male </v>
          </cell>
          <cell r="F842">
            <v>27488</v>
          </cell>
          <cell r="G842">
            <v>44.054794520547944</v>
          </cell>
          <cell r="H842" t="str">
            <v>M40</v>
          </cell>
          <cell r="I842" t="str">
            <v>NCSAPS</v>
          </cell>
        </row>
        <row r="843">
          <cell r="A843">
            <v>939</v>
          </cell>
          <cell r="C843" t="str">
            <v>Ofentse</v>
          </cell>
          <cell r="D843" t="str">
            <v>Modukanele</v>
          </cell>
          <cell r="E843" t="str">
            <v xml:space="preserve">Male </v>
          </cell>
          <cell r="F843">
            <v>35255</v>
          </cell>
          <cell r="G843">
            <v>22.775342465753425</v>
          </cell>
          <cell r="H843" t="str">
            <v>MSNR</v>
          </cell>
          <cell r="I843" t="str">
            <v>KBYHAR</v>
          </cell>
        </row>
        <row r="844">
          <cell r="A844">
            <v>940</v>
          </cell>
          <cell r="C844" t="str">
            <v>Gavin</v>
          </cell>
          <cell r="D844" t="str">
            <v>Pietersen</v>
          </cell>
          <cell r="E844" t="str">
            <v xml:space="preserve">Male </v>
          </cell>
          <cell r="F844">
            <v>27085</v>
          </cell>
          <cell r="G844">
            <v>45.158904109589038</v>
          </cell>
          <cell r="H844" t="str">
            <v>M45</v>
          </cell>
          <cell r="I844" t="str">
            <v>KBYHAR</v>
          </cell>
        </row>
        <row r="845">
          <cell r="A845">
            <v>942</v>
          </cell>
          <cell r="C845" t="str">
            <v>Goitseone</v>
          </cell>
          <cell r="D845" t="str">
            <v>Makokoe</v>
          </cell>
          <cell r="E845" t="str">
            <v>Male</v>
          </cell>
          <cell r="F845">
            <v>35165</v>
          </cell>
          <cell r="G845">
            <v>23.021917808219179</v>
          </cell>
          <cell r="H845" t="str">
            <v>MSNR</v>
          </cell>
          <cell r="I845" t="str">
            <v>KIMBERLEY DIAMOND AC</v>
          </cell>
        </row>
        <row r="846">
          <cell r="A846">
            <v>943</v>
          </cell>
          <cell r="C846" t="str">
            <v>Hendrina</v>
          </cell>
          <cell r="D846" t="str">
            <v>Rosslee</v>
          </cell>
          <cell r="E846" t="str">
            <v>Female</v>
          </cell>
          <cell r="F846">
            <v>22848</v>
          </cell>
          <cell r="G846">
            <v>56.767123287671232</v>
          </cell>
          <cell r="H846" t="str">
            <v>F55</v>
          </cell>
          <cell r="I846" t="str">
            <v>WESRUN</v>
          </cell>
        </row>
        <row r="847">
          <cell r="A847">
            <v>944</v>
          </cell>
          <cell r="C847" t="str">
            <v>Godfrey</v>
          </cell>
          <cell r="D847" t="str">
            <v>Ngonyama</v>
          </cell>
          <cell r="E847" t="str">
            <v>Male</v>
          </cell>
          <cell r="F847">
            <v>29414</v>
          </cell>
          <cell r="G847">
            <v>38.778082191780825</v>
          </cell>
          <cell r="H847" t="str">
            <v>M35</v>
          </cell>
          <cell r="I847" t="str">
            <v>SESHENG AC</v>
          </cell>
        </row>
        <row r="848">
          <cell r="A848">
            <v>945</v>
          </cell>
          <cell r="C848" t="str">
            <v>One</v>
          </cell>
          <cell r="D848" t="str">
            <v>Machogo</v>
          </cell>
          <cell r="E848" t="str">
            <v>Female</v>
          </cell>
          <cell r="F848">
            <v>28750</v>
          </cell>
          <cell r="G848">
            <v>40.597260273972601</v>
          </cell>
          <cell r="H848" t="str">
            <v>F40</v>
          </cell>
          <cell r="I848" t="str">
            <v>SESHENG AC</v>
          </cell>
        </row>
        <row r="849">
          <cell r="A849">
            <v>946</v>
          </cell>
          <cell r="C849" t="str">
            <v>Deseree</v>
          </cell>
          <cell r="D849" t="str">
            <v>Lawrence</v>
          </cell>
          <cell r="E849" t="str">
            <v>Female</v>
          </cell>
          <cell r="F849">
            <v>22979</v>
          </cell>
          <cell r="G849">
            <v>56.408219178082192</v>
          </cell>
          <cell r="H849" t="str">
            <v>F55</v>
          </cell>
          <cell r="I849" t="str">
            <v>KBYHAR</v>
          </cell>
        </row>
        <row r="850">
          <cell r="A850">
            <v>947</v>
          </cell>
          <cell r="C850" t="str">
            <v>Charlene</v>
          </cell>
          <cell r="D850" t="str">
            <v>Barnes</v>
          </cell>
          <cell r="E850" t="str">
            <v>Female</v>
          </cell>
          <cell r="F850">
            <v>28946</v>
          </cell>
          <cell r="G850">
            <v>40.060273972602737</v>
          </cell>
          <cell r="H850" t="str">
            <v>F40</v>
          </cell>
          <cell r="I850" t="str">
            <v>KBYHAR</v>
          </cell>
        </row>
        <row r="851">
          <cell r="A851">
            <v>948</v>
          </cell>
          <cell r="C851" t="str">
            <v>Juandre</v>
          </cell>
          <cell r="D851" t="str">
            <v>Brand</v>
          </cell>
          <cell r="E851" t="str">
            <v xml:space="preserve">Male </v>
          </cell>
          <cell r="F851">
            <v>32944</v>
          </cell>
          <cell r="G851">
            <v>29.106849315068494</v>
          </cell>
          <cell r="H851" t="str">
            <v>MSNR</v>
          </cell>
          <cell r="I851" t="str">
            <v>KBYHAR</v>
          </cell>
        </row>
        <row r="852">
          <cell r="A852">
            <v>949</v>
          </cell>
          <cell r="C852" t="str">
            <v>Thabiso</v>
          </cell>
          <cell r="D852" t="str">
            <v>Konile</v>
          </cell>
          <cell r="E852" t="str">
            <v xml:space="preserve">Male </v>
          </cell>
          <cell r="F852">
            <v>31474</v>
          </cell>
          <cell r="G852">
            <v>33.134246575342466</v>
          </cell>
          <cell r="H852" t="str">
            <v>MSNR</v>
          </cell>
          <cell r="I852" t="str">
            <v>KBYHAR</v>
          </cell>
        </row>
        <row r="853">
          <cell r="A853">
            <v>950</v>
          </cell>
          <cell r="C853" t="str">
            <v>Barbara</v>
          </cell>
          <cell r="D853" t="str">
            <v>Willemse</v>
          </cell>
          <cell r="E853" t="str">
            <v>Female</v>
          </cell>
          <cell r="F853">
            <v>25458</v>
          </cell>
          <cell r="G853">
            <v>49.61643835616438</v>
          </cell>
          <cell r="H853" t="str">
            <v>F45</v>
          </cell>
          <cell r="I853" t="str">
            <v>KBYHAR</v>
          </cell>
        </row>
        <row r="854">
          <cell r="A854">
            <v>951</v>
          </cell>
          <cell r="C854" t="str">
            <v>Tshepo</v>
          </cell>
          <cell r="D854" t="str">
            <v>Thipe</v>
          </cell>
          <cell r="E854" t="str">
            <v xml:space="preserve">Male </v>
          </cell>
          <cell r="F854">
            <v>27562</v>
          </cell>
          <cell r="G854">
            <v>43.852054794520548</v>
          </cell>
          <cell r="H854" t="str">
            <v>M40</v>
          </cell>
          <cell r="I854" t="str">
            <v>SESHENG AC</v>
          </cell>
        </row>
        <row r="855">
          <cell r="A855">
            <v>952</v>
          </cell>
          <cell r="C855" t="str">
            <v>Bruce</v>
          </cell>
          <cell r="D855" t="str">
            <v>Mubayiwa</v>
          </cell>
          <cell r="E855" t="str">
            <v xml:space="preserve">Male </v>
          </cell>
          <cell r="F855">
            <v>28821</v>
          </cell>
          <cell r="G855">
            <v>40.402739726027399</v>
          </cell>
          <cell r="H855" t="str">
            <v>M40</v>
          </cell>
          <cell r="I855" t="str">
            <v>SESHENG AC</v>
          </cell>
        </row>
        <row r="856">
          <cell r="A856">
            <v>953</v>
          </cell>
          <cell r="C856" t="str">
            <v>Thabang</v>
          </cell>
          <cell r="D856" t="str">
            <v>Mabote</v>
          </cell>
          <cell r="E856" t="str">
            <v xml:space="preserve">Male </v>
          </cell>
          <cell r="F856">
            <v>30074</v>
          </cell>
          <cell r="G856">
            <v>36.969863013698628</v>
          </cell>
          <cell r="H856" t="str">
            <v>M35</v>
          </cell>
          <cell r="I856" t="str">
            <v>SESHENG AC</v>
          </cell>
        </row>
        <row r="857">
          <cell r="A857">
            <v>954</v>
          </cell>
          <cell r="C857" t="str">
            <v xml:space="preserve">Themba </v>
          </cell>
          <cell r="D857" t="str">
            <v>Motsoeneng</v>
          </cell>
          <cell r="E857" t="str">
            <v xml:space="preserve">Male </v>
          </cell>
          <cell r="F857">
            <v>27519</v>
          </cell>
          <cell r="G857">
            <v>43.969863013698628</v>
          </cell>
          <cell r="H857" t="str">
            <v>M40</v>
          </cell>
          <cell r="I857" t="str">
            <v>SESHENG AC</v>
          </cell>
        </row>
        <row r="858">
          <cell r="A858">
            <v>955</v>
          </cell>
          <cell r="C858" t="str">
            <v>Boitumelo</v>
          </cell>
          <cell r="D858" t="str">
            <v>Sebole</v>
          </cell>
          <cell r="E858" t="str">
            <v>Female</v>
          </cell>
          <cell r="F858">
            <v>31319</v>
          </cell>
          <cell r="G858">
            <v>33.558904109589044</v>
          </cell>
          <cell r="H858" t="str">
            <v>FSNR</v>
          </cell>
          <cell r="I858" t="str">
            <v>SESHENG AC</v>
          </cell>
        </row>
        <row r="859">
          <cell r="A859">
            <v>956</v>
          </cell>
          <cell r="C859" t="str">
            <v>Keipeile</v>
          </cell>
          <cell r="D859" t="str">
            <v>Ntskekang</v>
          </cell>
          <cell r="E859" t="str">
            <v xml:space="preserve">Male </v>
          </cell>
          <cell r="F859">
            <v>31004</v>
          </cell>
          <cell r="G859">
            <v>34.421917808219177</v>
          </cell>
          <cell r="H859" t="str">
            <v>MSNR</v>
          </cell>
          <cell r="I859" t="str">
            <v>SESHENG AC</v>
          </cell>
        </row>
        <row r="860">
          <cell r="A860">
            <v>957</v>
          </cell>
          <cell r="C860" t="str">
            <v>Mzwandile</v>
          </cell>
          <cell r="D860" t="str">
            <v>Gotyana</v>
          </cell>
          <cell r="E860" t="str">
            <v xml:space="preserve">Male </v>
          </cell>
          <cell r="F860">
            <v>34596</v>
          </cell>
          <cell r="G860">
            <v>24.580821917808219</v>
          </cell>
          <cell r="H860" t="str">
            <v>MSNR</v>
          </cell>
          <cell r="I860" t="str">
            <v>SESHENG AC</v>
          </cell>
        </row>
        <row r="861">
          <cell r="A861">
            <v>958</v>
          </cell>
          <cell r="C861" t="str">
            <v>Thapelo</v>
          </cell>
          <cell r="D861" t="str">
            <v>Seitshoko</v>
          </cell>
          <cell r="E861" t="str">
            <v xml:space="preserve">Male </v>
          </cell>
          <cell r="F861">
            <v>33943</v>
          </cell>
          <cell r="G861">
            <v>26.36986301369863</v>
          </cell>
          <cell r="H861" t="str">
            <v>MSNR</v>
          </cell>
          <cell r="I861" t="str">
            <v>SESHENG AC</v>
          </cell>
        </row>
        <row r="862">
          <cell r="A862">
            <v>959</v>
          </cell>
          <cell r="C862" t="str">
            <v>Elizabeth</v>
          </cell>
          <cell r="D862" t="str">
            <v>Alberts</v>
          </cell>
          <cell r="E862" t="str">
            <v>Female</v>
          </cell>
          <cell r="F862">
            <v>33868</v>
          </cell>
          <cell r="G862">
            <v>26.575342465753426</v>
          </cell>
          <cell r="H862" t="str">
            <v>FSNR</v>
          </cell>
          <cell r="I862" t="str">
            <v>SESHENG AC</v>
          </cell>
        </row>
        <row r="863">
          <cell r="A863">
            <v>960</v>
          </cell>
          <cell r="C863" t="str">
            <v>Kagelelo</v>
          </cell>
          <cell r="D863" t="str">
            <v>Magidiwana</v>
          </cell>
          <cell r="E863" t="str">
            <v>Female</v>
          </cell>
          <cell r="F863">
            <v>25720</v>
          </cell>
          <cell r="G863">
            <v>48.898630136986299</v>
          </cell>
          <cell r="H863" t="str">
            <v>F45</v>
          </cell>
          <cell r="I863" t="str">
            <v>SESHENG AC</v>
          </cell>
        </row>
        <row r="864">
          <cell r="A864">
            <v>961</v>
          </cell>
          <cell r="C864" t="str">
            <v>Mbulelo</v>
          </cell>
          <cell r="D864" t="str">
            <v>Totose</v>
          </cell>
          <cell r="E864" t="str">
            <v xml:space="preserve">Male </v>
          </cell>
          <cell r="F864">
            <v>32137</v>
          </cell>
          <cell r="G864">
            <v>31.317808219178083</v>
          </cell>
          <cell r="H864" t="str">
            <v>MSNR</v>
          </cell>
          <cell r="I864" t="str">
            <v>SESHENG AC</v>
          </cell>
        </row>
        <row r="865">
          <cell r="A865">
            <v>962</v>
          </cell>
          <cell r="C865" t="str">
            <v>Jonathan</v>
          </cell>
          <cell r="D865" t="str">
            <v>Moeti</v>
          </cell>
          <cell r="E865" t="str">
            <v xml:space="preserve">Male </v>
          </cell>
          <cell r="F865">
            <v>29222</v>
          </cell>
          <cell r="G865">
            <v>39.304109589041097</v>
          </cell>
          <cell r="H865" t="str">
            <v>M35</v>
          </cell>
          <cell r="I865" t="str">
            <v>SESHENG AC</v>
          </cell>
        </row>
        <row r="866">
          <cell r="A866">
            <v>963</v>
          </cell>
          <cell r="C866" t="str">
            <v>Mfundiso</v>
          </cell>
          <cell r="D866" t="str">
            <v>Spezi</v>
          </cell>
          <cell r="E866" t="str">
            <v xml:space="preserve">Male </v>
          </cell>
          <cell r="F866">
            <v>30658</v>
          </cell>
          <cell r="G866">
            <v>35.369863013698627</v>
          </cell>
          <cell r="H866" t="str">
            <v>M35</v>
          </cell>
          <cell r="I866" t="str">
            <v>SESHENG AC</v>
          </cell>
        </row>
        <row r="867">
          <cell r="A867">
            <v>964</v>
          </cell>
          <cell r="C867" t="str">
            <v>Letlhogonolo</v>
          </cell>
          <cell r="D867" t="str">
            <v>Mochawane</v>
          </cell>
          <cell r="E867" t="str">
            <v xml:space="preserve">Male </v>
          </cell>
          <cell r="F867">
            <v>27876</v>
          </cell>
          <cell r="G867">
            <v>42.991780821917807</v>
          </cell>
          <cell r="H867" t="str">
            <v>M40</v>
          </cell>
          <cell r="I867" t="str">
            <v>SESHENG AC</v>
          </cell>
        </row>
        <row r="868">
          <cell r="A868">
            <v>965</v>
          </cell>
          <cell r="C868" t="str">
            <v>Ogadwin</v>
          </cell>
          <cell r="D868" t="str">
            <v>Sebuseng</v>
          </cell>
          <cell r="E868" t="str">
            <v xml:space="preserve">Male </v>
          </cell>
          <cell r="F868">
            <v>29542</v>
          </cell>
          <cell r="G868">
            <v>38.42739726027397</v>
          </cell>
          <cell r="H868" t="str">
            <v>M35</v>
          </cell>
          <cell r="I868" t="str">
            <v>SESHENG AC</v>
          </cell>
        </row>
        <row r="869">
          <cell r="A869">
            <v>966</v>
          </cell>
          <cell r="C869" t="str">
            <v>Fikizolo</v>
          </cell>
          <cell r="D869" t="str">
            <v>Kente</v>
          </cell>
          <cell r="E869" t="str">
            <v xml:space="preserve">Male </v>
          </cell>
          <cell r="F869">
            <v>26374</v>
          </cell>
          <cell r="G869">
            <v>47.106849315068494</v>
          </cell>
          <cell r="H869" t="str">
            <v>M45</v>
          </cell>
          <cell r="I869" t="str">
            <v>SESHENG AC</v>
          </cell>
        </row>
        <row r="870">
          <cell r="A870">
            <v>967</v>
          </cell>
          <cell r="C870" t="str">
            <v>Boitumeo</v>
          </cell>
          <cell r="D870" t="str">
            <v>Gaserekwe</v>
          </cell>
          <cell r="E870" t="str">
            <v xml:space="preserve">Male </v>
          </cell>
          <cell r="F870">
            <v>28651</v>
          </cell>
          <cell r="G870">
            <v>40.868493150684934</v>
          </cell>
          <cell r="H870" t="str">
            <v>M40</v>
          </cell>
          <cell r="I870" t="str">
            <v>SESHENG AC</v>
          </cell>
        </row>
        <row r="871">
          <cell r="A871">
            <v>968</v>
          </cell>
          <cell r="C871" t="str">
            <v>Pabalello</v>
          </cell>
          <cell r="D871" t="str">
            <v>Fielies</v>
          </cell>
          <cell r="E871" t="str">
            <v xml:space="preserve">Male </v>
          </cell>
          <cell r="F871">
            <v>36630</v>
          </cell>
          <cell r="G871">
            <v>19.008219178082193</v>
          </cell>
          <cell r="H871" t="str">
            <v>MJUN</v>
          </cell>
          <cell r="I871" t="str">
            <v>SESHENG AC</v>
          </cell>
        </row>
        <row r="872">
          <cell r="A872">
            <v>969</v>
          </cell>
          <cell r="C872" t="str">
            <v>Obakeng</v>
          </cell>
          <cell r="D872" t="str">
            <v>Boeang</v>
          </cell>
          <cell r="E872" t="str">
            <v xml:space="preserve">Male </v>
          </cell>
          <cell r="F872">
            <v>29961</v>
          </cell>
          <cell r="G872">
            <v>37.279452054794518</v>
          </cell>
          <cell r="H872" t="str">
            <v>M35</v>
          </cell>
          <cell r="I872" t="str">
            <v>SESHENG AC</v>
          </cell>
        </row>
        <row r="873">
          <cell r="A873">
            <v>971</v>
          </cell>
          <cell r="C873" t="str">
            <v>Melanie</v>
          </cell>
          <cell r="D873" t="str">
            <v>Boughan</v>
          </cell>
          <cell r="E873" t="str">
            <v>Female</v>
          </cell>
          <cell r="F873">
            <v>28714</v>
          </cell>
          <cell r="G873">
            <v>40.695890410958903</v>
          </cell>
          <cell r="H873" t="str">
            <v>F40</v>
          </cell>
          <cell r="I873" t="str">
            <v>VKRR</v>
          </cell>
        </row>
        <row r="874">
          <cell r="A874">
            <v>972</v>
          </cell>
          <cell r="C874" t="str">
            <v>Angie</v>
          </cell>
          <cell r="D874" t="str">
            <v>Jonker</v>
          </cell>
          <cell r="E874" t="str">
            <v>Female</v>
          </cell>
          <cell r="F874">
            <v>29391</v>
          </cell>
          <cell r="G874">
            <v>38.841095890410962</v>
          </cell>
          <cell r="H874" t="str">
            <v>F35</v>
          </cell>
          <cell r="I874" t="str">
            <v>VKRR</v>
          </cell>
        </row>
        <row r="875">
          <cell r="A875">
            <v>973</v>
          </cell>
          <cell r="C875" t="str">
            <v>Baldwin</v>
          </cell>
          <cell r="D875" t="str">
            <v>Jonker</v>
          </cell>
          <cell r="E875" t="str">
            <v xml:space="preserve">Male </v>
          </cell>
          <cell r="F875">
            <v>26727</v>
          </cell>
          <cell r="G875">
            <v>46.139726027397259</v>
          </cell>
          <cell r="H875" t="str">
            <v>M45</v>
          </cell>
          <cell r="I875" t="str">
            <v>VKRR</v>
          </cell>
        </row>
        <row r="876">
          <cell r="A876">
            <v>975</v>
          </cell>
          <cell r="C876" t="str">
            <v>Sameul</v>
          </cell>
          <cell r="D876" t="str">
            <v>Saul</v>
          </cell>
          <cell r="E876" t="str">
            <v xml:space="preserve">Male </v>
          </cell>
          <cell r="F876">
            <v>32159</v>
          </cell>
          <cell r="G876">
            <v>31.257534246575343</v>
          </cell>
          <cell r="H876" t="str">
            <v>MSNR</v>
          </cell>
          <cell r="I876" t="str">
            <v>POSTMABURG AC</v>
          </cell>
        </row>
        <row r="877">
          <cell r="A877">
            <v>976</v>
          </cell>
          <cell r="C877" t="str">
            <v>Fabian</v>
          </cell>
          <cell r="D877" t="str">
            <v>Moselelane</v>
          </cell>
          <cell r="E877" t="str">
            <v xml:space="preserve">Male </v>
          </cell>
          <cell r="F877">
            <v>35927</v>
          </cell>
          <cell r="G877">
            <v>20.934246575342467</v>
          </cell>
          <cell r="H877" t="str">
            <v>MSNR</v>
          </cell>
          <cell r="I877" t="str">
            <v>POSTMABURG AC</v>
          </cell>
        </row>
        <row r="878">
          <cell r="A878">
            <v>977</v>
          </cell>
          <cell r="C878" t="str">
            <v>Keith</v>
          </cell>
          <cell r="D878" t="str">
            <v>Blanket</v>
          </cell>
          <cell r="E878" t="str">
            <v xml:space="preserve">Male </v>
          </cell>
          <cell r="F878">
            <v>28198</v>
          </cell>
          <cell r="G878">
            <v>42.109589041095887</v>
          </cell>
          <cell r="H878" t="str">
            <v>M40</v>
          </cell>
          <cell r="I878" t="str">
            <v>POSTMABURG AC</v>
          </cell>
        </row>
        <row r="879">
          <cell r="A879">
            <v>978</v>
          </cell>
          <cell r="C879" t="str">
            <v>Sibahle</v>
          </cell>
          <cell r="D879" t="str">
            <v>Blanket</v>
          </cell>
          <cell r="E879" t="str">
            <v>Female</v>
          </cell>
          <cell r="F879">
            <v>38341</v>
          </cell>
          <cell r="G879">
            <v>14.32054794520548</v>
          </cell>
          <cell r="H879" t="str">
            <v>FJUN</v>
          </cell>
          <cell r="I879" t="str">
            <v>POSTMABURG AC</v>
          </cell>
        </row>
        <row r="880">
          <cell r="A880">
            <v>979</v>
          </cell>
          <cell r="C880" t="str">
            <v>Mereyotlhe</v>
          </cell>
          <cell r="D880" t="str">
            <v>Teleko</v>
          </cell>
          <cell r="E880" t="str">
            <v xml:space="preserve">Male </v>
          </cell>
          <cell r="F880">
            <v>33558</v>
          </cell>
          <cell r="G880">
            <v>27.424657534246574</v>
          </cell>
          <cell r="H880" t="str">
            <v>MSNR</v>
          </cell>
          <cell r="I880" t="str">
            <v>SESHENG AC</v>
          </cell>
        </row>
        <row r="881">
          <cell r="A881">
            <v>980</v>
          </cell>
          <cell r="C881" t="str">
            <v>Ian</v>
          </cell>
          <cell r="D881" t="str">
            <v>Lessing</v>
          </cell>
          <cell r="E881" t="str">
            <v xml:space="preserve">Male </v>
          </cell>
          <cell r="F881">
            <v>34755</v>
          </cell>
          <cell r="G881">
            <v>24.145205479452056</v>
          </cell>
          <cell r="H881" t="str">
            <v>MSNR</v>
          </cell>
          <cell r="I881" t="str">
            <v>KIMBERLEY DIAMOND AC</v>
          </cell>
        </row>
        <row r="882">
          <cell r="A882">
            <v>981</v>
          </cell>
          <cell r="C882" t="str">
            <v>Nkiyasi</v>
          </cell>
          <cell r="D882" t="str">
            <v>Mthembi</v>
          </cell>
          <cell r="E882" t="str">
            <v>Female</v>
          </cell>
          <cell r="F882">
            <v>31899</v>
          </cell>
          <cell r="G882">
            <v>31.969863013698632</v>
          </cell>
          <cell r="H882" t="str">
            <v>FSNR</v>
          </cell>
          <cell r="I882" t="str">
            <v>KOLOMELA AC</v>
          </cell>
        </row>
        <row r="883">
          <cell r="A883">
            <v>982</v>
          </cell>
          <cell r="C883" t="str">
            <v>Petrus</v>
          </cell>
          <cell r="D883" t="str">
            <v>Ketumile</v>
          </cell>
          <cell r="E883" t="str">
            <v xml:space="preserve">Male </v>
          </cell>
          <cell r="F883">
            <v>31111</v>
          </cell>
          <cell r="G883">
            <v>34.128767123287673</v>
          </cell>
          <cell r="H883" t="str">
            <v>MSNR</v>
          </cell>
          <cell r="I883" t="str">
            <v>KOLOMELA AC</v>
          </cell>
        </row>
        <row r="884">
          <cell r="A884">
            <v>983</v>
          </cell>
          <cell r="C884" t="str">
            <v>Thembeni</v>
          </cell>
          <cell r="D884" t="str">
            <v>Magawu</v>
          </cell>
          <cell r="E884" t="str">
            <v xml:space="preserve">Male </v>
          </cell>
          <cell r="F884">
            <v>28418</v>
          </cell>
          <cell r="G884">
            <v>41.506849315068493</v>
          </cell>
          <cell r="H884" t="str">
            <v>M40</v>
          </cell>
          <cell r="I884" t="str">
            <v>KOLOMELA AC</v>
          </cell>
        </row>
        <row r="885">
          <cell r="A885">
            <v>985</v>
          </cell>
          <cell r="C885" t="str">
            <v>Ewald</v>
          </cell>
          <cell r="D885" t="str">
            <v>Mitchell</v>
          </cell>
          <cell r="E885" t="str">
            <v xml:space="preserve">Male </v>
          </cell>
          <cell r="F885">
            <v>25353</v>
          </cell>
          <cell r="G885">
            <v>49.904109589041099</v>
          </cell>
          <cell r="H885" t="str">
            <v>M</v>
          </cell>
          <cell r="I885" t="str">
            <v>KIMBERLEY DIAMOND AC</v>
          </cell>
        </row>
        <row r="886">
          <cell r="A886">
            <v>986</v>
          </cell>
          <cell r="C886" t="str">
            <v>Andy</v>
          </cell>
          <cell r="D886" t="str">
            <v>Bartlett</v>
          </cell>
          <cell r="E886" t="str">
            <v xml:space="preserve">Male </v>
          </cell>
          <cell r="F886">
            <v>33179</v>
          </cell>
          <cell r="G886">
            <v>28.463013698630139</v>
          </cell>
          <cell r="H886" t="str">
            <v>MSNR</v>
          </cell>
          <cell r="I886" t="str">
            <v>KOLOMELA AC</v>
          </cell>
        </row>
        <row r="887">
          <cell r="A887">
            <v>987</v>
          </cell>
          <cell r="C887" t="str">
            <v>Gerhardus</v>
          </cell>
          <cell r="D887" t="str">
            <v>Prinsloo</v>
          </cell>
          <cell r="E887" t="str">
            <v xml:space="preserve">Male </v>
          </cell>
          <cell r="F887">
            <v>25119</v>
          </cell>
          <cell r="G887">
            <v>50.545205479452058</v>
          </cell>
          <cell r="H887" t="str">
            <v>M50</v>
          </cell>
          <cell r="I887" t="str">
            <v>KIMBERLEY DIAMOND AC</v>
          </cell>
        </row>
        <row r="888">
          <cell r="A888">
            <v>989</v>
          </cell>
          <cell r="C888" t="str">
            <v>Ulise</v>
          </cell>
          <cell r="D888" t="str">
            <v>Cilliers</v>
          </cell>
          <cell r="E888" t="str">
            <v>Female</v>
          </cell>
          <cell r="F888">
            <v>28075</v>
          </cell>
          <cell r="G888">
            <v>42.446575342465756</v>
          </cell>
          <cell r="H888" t="str">
            <v>F40</v>
          </cell>
          <cell r="I888" t="str">
            <v>KIMBERLEY DIAMOND AC</v>
          </cell>
        </row>
        <row r="889">
          <cell r="A889">
            <v>990</v>
          </cell>
          <cell r="C889" t="str">
            <v>Jeame</v>
          </cell>
          <cell r="D889" t="str">
            <v>Daly</v>
          </cell>
          <cell r="E889" t="str">
            <v>Female</v>
          </cell>
          <cell r="F889">
            <v>37895</v>
          </cell>
          <cell r="G889">
            <v>15.542465753424658</v>
          </cell>
          <cell r="H889" t="str">
            <v>FJUN</v>
          </cell>
          <cell r="I889" t="str">
            <v>DOUGLAS AC</v>
          </cell>
        </row>
        <row r="890">
          <cell r="A890">
            <v>991</v>
          </cell>
          <cell r="C890" t="str">
            <v>Cecilia</v>
          </cell>
          <cell r="D890" t="str">
            <v>Rudman</v>
          </cell>
          <cell r="E890" t="str">
            <v>Female</v>
          </cell>
          <cell r="F890">
            <v>38209</v>
          </cell>
          <cell r="G890">
            <v>14.682191780821919</v>
          </cell>
          <cell r="H890" t="str">
            <v>FJUN</v>
          </cell>
          <cell r="I890" t="str">
            <v>DOUGLAS AC</v>
          </cell>
        </row>
        <row r="891">
          <cell r="A891">
            <v>992</v>
          </cell>
          <cell r="C891" t="str">
            <v>Jan</v>
          </cell>
          <cell r="D891" t="str">
            <v>Duvenhage</v>
          </cell>
          <cell r="E891" t="str">
            <v xml:space="preserve">Male </v>
          </cell>
          <cell r="F891">
            <v>37327</v>
          </cell>
          <cell r="G891">
            <v>17.098630136986301</v>
          </cell>
          <cell r="H891" t="str">
            <v>MJUN</v>
          </cell>
          <cell r="I891" t="str">
            <v>DOUGLAS AC</v>
          </cell>
        </row>
        <row r="892">
          <cell r="A892">
            <v>993</v>
          </cell>
          <cell r="C892" t="str">
            <v>Rossouw</v>
          </cell>
          <cell r="D892" t="str">
            <v>van Niekerk</v>
          </cell>
          <cell r="E892" t="str">
            <v xml:space="preserve">Male </v>
          </cell>
          <cell r="F892">
            <v>37712</v>
          </cell>
          <cell r="G892">
            <v>16.043835616438358</v>
          </cell>
          <cell r="H892" t="str">
            <v>MJUN</v>
          </cell>
          <cell r="I892" t="str">
            <v>DOUGLAS AC</v>
          </cell>
        </row>
        <row r="893">
          <cell r="A893">
            <v>994</v>
          </cell>
          <cell r="C893" t="str">
            <v>Benerich</v>
          </cell>
          <cell r="D893" t="str">
            <v>Kolberg</v>
          </cell>
          <cell r="E893" t="str">
            <v xml:space="preserve">Male </v>
          </cell>
          <cell r="F893">
            <v>37680</v>
          </cell>
          <cell r="G893">
            <v>16.13150684931507</v>
          </cell>
          <cell r="H893" t="str">
            <v>MJUN</v>
          </cell>
          <cell r="I893" t="str">
            <v>DOUGLAS AC</v>
          </cell>
        </row>
        <row r="894">
          <cell r="A894">
            <v>995</v>
          </cell>
          <cell r="C894" t="str">
            <v>Benjamin</v>
          </cell>
          <cell r="D894" t="str">
            <v>Meintjes</v>
          </cell>
          <cell r="E894" t="str">
            <v xml:space="preserve">Male </v>
          </cell>
          <cell r="F894">
            <v>36574</v>
          </cell>
          <cell r="G894">
            <v>19.161643835616438</v>
          </cell>
          <cell r="H894" t="str">
            <v>MJUN</v>
          </cell>
          <cell r="I894" t="str">
            <v>KIMBERLEY DIAMOND AC</v>
          </cell>
        </row>
        <row r="895">
          <cell r="A895">
            <v>996</v>
          </cell>
          <cell r="C895" t="str">
            <v>Realeboga</v>
          </cell>
          <cell r="D895" t="str">
            <v>Manyeneng</v>
          </cell>
          <cell r="E895" t="str">
            <v xml:space="preserve">Male </v>
          </cell>
          <cell r="F895">
            <v>36827</v>
          </cell>
          <cell r="G895">
            <v>18.468493150684932</v>
          </cell>
          <cell r="H895" t="str">
            <v>MJUN</v>
          </cell>
          <cell r="I895" t="str">
            <v>KIMBERLEY DIAMOND AC</v>
          </cell>
        </row>
        <row r="896">
          <cell r="A896">
            <v>997</v>
          </cell>
          <cell r="C896" t="str">
            <v>Christiaan</v>
          </cell>
          <cell r="D896" t="str">
            <v>Smit</v>
          </cell>
          <cell r="E896" t="str">
            <v xml:space="preserve">Male </v>
          </cell>
          <cell r="F896">
            <v>18813</v>
          </cell>
          <cell r="G896">
            <v>67.821917808219183</v>
          </cell>
          <cell r="H896" t="str">
            <v>M65</v>
          </cell>
          <cell r="I896" t="str">
            <v>KIMBERLEY DIAMOND AC</v>
          </cell>
        </row>
        <row r="897">
          <cell r="A897">
            <v>998</v>
          </cell>
          <cell r="C897" t="str">
            <v>Theo</v>
          </cell>
          <cell r="D897" t="str">
            <v>Senekal</v>
          </cell>
          <cell r="E897" t="str">
            <v xml:space="preserve">Male </v>
          </cell>
          <cell r="F897">
            <v>35480</v>
          </cell>
          <cell r="G897">
            <v>22.158904109589042</v>
          </cell>
          <cell r="H897" t="str">
            <v>MSNR</v>
          </cell>
          <cell r="I897" t="str">
            <v>KIMBERLEY DIAMOND AC</v>
          </cell>
        </row>
        <row r="898">
          <cell r="A898">
            <v>999</v>
          </cell>
          <cell r="C898" t="str">
            <v>Biza</v>
          </cell>
          <cell r="D898" t="str">
            <v>Moeletsane</v>
          </cell>
          <cell r="E898" t="str">
            <v xml:space="preserve">Male </v>
          </cell>
          <cell r="F898">
            <v>26790</v>
          </cell>
          <cell r="G898">
            <v>45.967123287671235</v>
          </cell>
          <cell r="H898" t="str">
            <v>M45</v>
          </cell>
          <cell r="I898" t="str">
            <v>DOUGLAS AC</v>
          </cell>
        </row>
        <row r="899">
          <cell r="A899">
            <v>1094</v>
          </cell>
          <cell r="C899" t="str">
            <v>Yacoob</v>
          </cell>
          <cell r="D899" t="str">
            <v>Boughan</v>
          </cell>
          <cell r="E899" t="str">
            <v>Male</v>
          </cell>
          <cell r="F899">
            <v>27640</v>
          </cell>
          <cell r="G899">
            <v>43.638356164383559</v>
          </cell>
          <cell r="H899" t="str">
            <v>M40</v>
          </cell>
          <cell r="I899" t="str">
            <v>VKRR</v>
          </cell>
        </row>
        <row r="900">
          <cell r="A900">
            <v>1168</v>
          </cell>
          <cell r="C900" t="str">
            <v>Elrico</v>
          </cell>
          <cell r="D900" t="str">
            <v>Olivier</v>
          </cell>
          <cell r="E900" t="str">
            <v>Male</v>
          </cell>
          <cell r="F900">
            <v>37586</v>
          </cell>
          <cell r="G900">
            <v>16.389041095890413</v>
          </cell>
          <cell r="H900" t="str">
            <v>MJUN</v>
          </cell>
          <cell r="I900" t="str">
            <v>NJ HEYNS SCHOOL</v>
          </cell>
        </row>
        <row r="901">
          <cell r="A901">
            <v>1199</v>
          </cell>
          <cell r="C901" t="str">
            <v>Lesedi</v>
          </cell>
          <cell r="D901" t="str">
            <v>Dikgetsi</v>
          </cell>
          <cell r="E901" t="str">
            <v xml:space="preserve">Male </v>
          </cell>
          <cell r="F901">
            <v>26409</v>
          </cell>
          <cell r="G901">
            <v>47.010958904109586</v>
          </cell>
          <cell r="H901" t="str">
            <v>M45</v>
          </cell>
          <cell r="I901" t="str">
            <v>FINLIME HAR</v>
          </cell>
        </row>
        <row r="902">
          <cell r="A902">
            <v>1271</v>
          </cell>
          <cell r="C902" t="str">
            <v>Thabo</v>
          </cell>
          <cell r="D902" t="str">
            <v>Mangena</v>
          </cell>
          <cell r="E902" t="str">
            <v>Male</v>
          </cell>
          <cell r="F902">
            <v>27760</v>
          </cell>
          <cell r="G902">
            <v>43.30958904109589</v>
          </cell>
          <cell r="H902" t="str">
            <v>M40</v>
          </cell>
          <cell r="I902" t="str">
            <v>VKRR</v>
          </cell>
        </row>
        <row r="903">
          <cell r="A903">
            <v>1363</v>
          </cell>
          <cell r="C903" t="str">
            <v>Titus</v>
          </cell>
          <cell r="D903" t="str">
            <v>Mokeng</v>
          </cell>
          <cell r="E903" t="str">
            <v xml:space="preserve">Male </v>
          </cell>
          <cell r="F903">
            <v>37210</v>
          </cell>
          <cell r="G903">
            <v>17.419178082191781</v>
          </cell>
          <cell r="H903" t="str">
            <v>MJUN</v>
          </cell>
          <cell r="I903" t="str">
            <v>NH HEYNS SKOOL</v>
          </cell>
        </row>
        <row r="904">
          <cell r="A904">
            <v>1378</v>
          </cell>
          <cell r="C904" t="str">
            <v>Anita</v>
          </cell>
          <cell r="D904" t="str">
            <v>de Klerk</v>
          </cell>
          <cell r="E904" t="str">
            <v>Female</v>
          </cell>
          <cell r="F904">
            <v>22601</v>
          </cell>
          <cell r="G904">
            <v>57.443835616438356</v>
          </cell>
          <cell r="H904" t="str">
            <v>F55</v>
          </cell>
          <cell r="I904" t="str">
            <v>NOORDKAAP H/S</v>
          </cell>
        </row>
        <row r="905">
          <cell r="A905">
            <v>1379</v>
          </cell>
          <cell r="C905" t="str">
            <v>Abraham</v>
          </cell>
          <cell r="D905" t="str">
            <v>Schutte</v>
          </cell>
          <cell r="E905" t="str">
            <v xml:space="preserve">Male </v>
          </cell>
          <cell r="F905">
            <v>26390</v>
          </cell>
          <cell r="G905">
            <v>47.063013698630137</v>
          </cell>
          <cell r="H905" t="str">
            <v>M45</v>
          </cell>
          <cell r="I905" t="str">
            <v>NOORDKAAP H/S</v>
          </cell>
        </row>
        <row r="906">
          <cell r="A906">
            <v>1427</v>
          </cell>
          <cell r="C906" t="str">
            <v>Kefentse</v>
          </cell>
          <cell r="D906" t="str">
            <v>Bodumele</v>
          </cell>
          <cell r="E906" t="str">
            <v>Female</v>
          </cell>
          <cell r="F906">
            <v>38361</v>
          </cell>
          <cell r="G906">
            <v>14.265753424657534</v>
          </cell>
          <cell r="H906" t="str">
            <v>FJUN</v>
          </cell>
          <cell r="I906" t="str">
            <v>KIMBERLEY DIAMOND AC</v>
          </cell>
        </row>
        <row r="907">
          <cell r="A907">
            <v>1428</v>
          </cell>
          <cell r="C907" t="str">
            <v>Kutlwano</v>
          </cell>
          <cell r="D907" t="str">
            <v>August</v>
          </cell>
          <cell r="E907" t="str">
            <v xml:space="preserve">Male </v>
          </cell>
          <cell r="F907">
            <v>37579</v>
          </cell>
          <cell r="G907">
            <v>16.408219178082192</v>
          </cell>
          <cell r="H907" t="str">
            <v>MJUN</v>
          </cell>
          <cell r="I907" t="str">
            <v>KIMBERLEY DIAMOND AC</v>
          </cell>
        </row>
        <row r="908">
          <cell r="A908">
            <v>1497</v>
          </cell>
          <cell r="C908" t="str">
            <v>Thapelo</v>
          </cell>
          <cell r="D908" t="str">
            <v>Mokae</v>
          </cell>
          <cell r="E908" t="str">
            <v xml:space="preserve">Male </v>
          </cell>
          <cell r="F908">
            <v>38022</v>
          </cell>
          <cell r="G908">
            <v>15.194520547945206</v>
          </cell>
          <cell r="H908" t="str">
            <v>MJUN</v>
          </cell>
          <cell r="I908" t="str">
            <v>KIMBERLEY DIAMOND AC</v>
          </cell>
        </row>
        <row r="909">
          <cell r="A909">
            <v>1498</v>
          </cell>
          <cell r="C909" t="str">
            <v>Andre</v>
          </cell>
          <cell r="D909" t="str">
            <v>van Zyl</v>
          </cell>
          <cell r="E909" t="str">
            <v xml:space="preserve">Male </v>
          </cell>
          <cell r="F909">
            <v>32206</v>
          </cell>
          <cell r="G909">
            <v>31.12876712328767</v>
          </cell>
          <cell r="H909" t="str">
            <v>MSNR</v>
          </cell>
          <cell r="I909" t="str">
            <v>KIMBERLEY DIAMOND AC</v>
          </cell>
        </row>
        <row r="910">
          <cell r="A910" t="str">
            <v>FS2706</v>
          </cell>
          <cell r="C910" t="str">
            <v>Quintin</v>
          </cell>
          <cell r="D910" t="str">
            <v>Krüger</v>
          </cell>
          <cell r="E910" t="str">
            <v>Male</v>
          </cell>
          <cell r="F910">
            <v>31141</v>
          </cell>
          <cell r="G910">
            <v>34.046575342465751</v>
          </cell>
          <cell r="H910" t="str">
            <v>MSNR</v>
          </cell>
          <cell r="I910" t="str">
            <v>PENTAGON PISTOLS</v>
          </cell>
        </row>
        <row r="911">
          <cell r="A911" t="str">
            <v>G9854</v>
          </cell>
          <cell r="C911" t="str">
            <v>Nicromano</v>
          </cell>
          <cell r="D911" t="str">
            <v>Liebenberg</v>
          </cell>
          <cell r="E911" t="str">
            <v xml:space="preserve">Male </v>
          </cell>
          <cell r="F911">
            <v>27290</v>
          </cell>
          <cell r="G911">
            <v>44.597260273972601</v>
          </cell>
          <cell r="H911" t="str">
            <v>M40</v>
          </cell>
          <cell r="I911" t="str">
            <v>SITA AC</v>
          </cell>
        </row>
        <row r="912">
          <cell r="A912" t="str">
            <v>GN13495</v>
          </cell>
          <cell r="C912" t="str">
            <v>Phillipine</v>
          </cell>
          <cell r="D912" t="str">
            <v>Matjila</v>
          </cell>
          <cell r="E912" t="str">
            <v>Female</v>
          </cell>
          <cell r="F912">
            <v>32811</v>
          </cell>
          <cell r="G912">
            <v>29.471232876712328</v>
          </cell>
          <cell r="H912" t="str">
            <v>WSNR</v>
          </cell>
          <cell r="I912" t="str">
            <v>PMMC</v>
          </cell>
        </row>
        <row r="913">
          <cell r="A913" t="str">
            <v>t202</v>
          </cell>
          <cell r="C913" t="str">
            <v>Jané</v>
          </cell>
          <cell r="D913" t="str">
            <v>Jordaan</v>
          </cell>
          <cell r="E913" t="str">
            <v>Female</v>
          </cell>
          <cell r="F913">
            <v>30159</v>
          </cell>
          <cell r="G913">
            <v>36.736986301369861</v>
          </cell>
          <cell r="H913" t="str">
            <v>W35</v>
          </cell>
          <cell r="I913" t="str">
            <v>PRIVATE</v>
          </cell>
        </row>
        <row r="914">
          <cell r="A914" t="str">
            <v>t204</v>
          </cell>
          <cell r="C914" t="str">
            <v>Merildene</v>
          </cell>
          <cell r="D914" t="str">
            <v>Scholtz</v>
          </cell>
          <cell r="E914" t="str">
            <v>Female</v>
          </cell>
          <cell r="F914">
            <v>32648</v>
          </cell>
          <cell r="G914">
            <v>29.917808219178081</v>
          </cell>
          <cell r="H914" t="str">
            <v>WSNR</v>
          </cell>
          <cell r="I914" t="str">
            <v>PRIVATE</v>
          </cell>
        </row>
        <row r="915">
          <cell r="A915" t="str">
            <v>t205</v>
          </cell>
          <cell r="C915" t="str">
            <v>Jayesh</v>
          </cell>
          <cell r="D915" t="str">
            <v>Kanjee</v>
          </cell>
          <cell r="E915" t="str">
            <v>Male</v>
          </cell>
          <cell r="F915">
            <v>29293</v>
          </cell>
          <cell r="G915">
            <v>39.109589041095887</v>
          </cell>
          <cell r="H915" t="str">
            <v>M35</v>
          </cell>
          <cell r="I915" t="str">
            <v>PRIVATE</v>
          </cell>
        </row>
        <row r="916">
          <cell r="A916" t="str">
            <v>t206</v>
          </cell>
          <cell r="C916" t="str">
            <v>Abass</v>
          </cell>
          <cell r="D916" t="str">
            <v>Mohomed</v>
          </cell>
          <cell r="E916" t="str">
            <v>Male</v>
          </cell>
          <cell r="F916">
            <v>32488</v>
          </cell>
          <cell r="G916">
            <v>30.356164383561644</v>
          </cell>
          <cell r="H916" t="str">
            <v>MSNR</v>
          </cell>
          <cell r="I916" t="str">
            <v>PRIVATE</v>
          </cell>
        </row>
        <row r="917">
          <cell r="A917" t="str">
            <v>t207</v>
          </cell>
          <cell r="C917" t="str">
            <v>Fairuz</v>
          </cell>
          <cell r="D917" t="str">
            <v>Schoonraad</v>
          </cell>
          <cell r="E917" t="str">
            <v>Female</v>
          </cell>
          <cell r="F917">
            <v>33515</v>
          </cell>
          <cell r="G917">
            <v>27.542465753424658</v>
          </cell>
          <cell r="H917" t="str">
            <v>WSNR</v>
          </cell>
          <cell r="I917" t="str">
            <v>PRIVATE</v>
          </cell>
        </row>
        <row r="918">
          <cell r="A918" t="str">
            <v>t208</v>
          </cell>
          <cell r="C918" t="str">
            <v>Douglas</v>
          </cell>
          <cell r="D918" t="str">
            <v>Crouse</v>
          </cell>
          <cell r="E918" t="str">
            <v>Male</v>
          </cell>
          <cell r="F918">
            <v>32485</v>
          </cell>
          <cell r="G918">
            <v>30.364383561643837</v>
          </cell>
          <cell r="H918" t="str">
            <v>MSNR</v>
          </cell>
          <cell r="I918" t="str">
            <v>PRIVATE</v>
          </cell>
        </row>
        <row r="919">
          <cell r="A919" t="str">
            <v>t209</v>
          </cell>
          <cell r="C919" t="str">
            <v>Johannes</v>
          </cell>
          <cell r="D919" t="str">
            <v>Otletseng</v>
          </cell>
          <cell r="E919" t="str">
            <v>Male</v>
          </cell>
          <cell r="F919">
            <v>27336</v>
          </cell>
          <cell r="G919">
            <v>44.471232876712328</v>
          </cell>
          <cell r="H919" t="str">
            <v>M40</v>
          </cell>
          <cell r="I919" t="str">
            <v>PRIVATE</v>
          </cell>
        </row>
        <row r="920">
          <cell r="A920" t="str">
            <v>t210</v>
          </cell>
          <cell r="C920" t="str">
            <v>Pieter</v>
          </cell>
          <cell r="D920" t="str">
            <v>Buckle</v>
          </cell>
          <cell r="E920" t="str">
            <v>Male</v>
          </cell>
          <cell r="F920">
            <v>29725</v>
          </cell>
          <cell r="G920">
            <v>37.926027397260277</v>
          </cell>
          <cell r="H920" t="str">
            <v>M35</v>
          </cell>
          <cell r="I920" t="str">
            <v>PRIVATE</v>
          </cell>
        </row>
        <row r="921">
          <cell r="A921" t="str">
            <v>t211</v>
          </cell>
          <cell r="C921" t="str">
            <v>Ronnie</v>
          </cell>
          <cell r="D921" t="str">
            <v>Coezer</v>
          </cell>
          <cell r="E921" t="str">
            <v>Male</v>
          </cell>
          <cell r="F921">
            <v>32062</v>
          </cell>
          <cell r="G921">
            <v>31.523287671232875</v>
          </cell>
          <cell r="H921" t="str">
            <v>MSNR</v>
          </cell>
          <cell r="I921" t="str">
            <v>PRIVATE</v>
          </cell>
        </row>
        <row r="922">
          <cell r="A922" t="str">
            <v>t212</v>
          </cell>
          <cell r="C922" t="str">
            <v>Jacques</v>
          </cell>
          <cell r="D922" t="str">
            <v>de Wet</v>
          </cell>
          <cell r="E922" t="str">
            <v>Male</v>
          </cell>
          <cell r="F922">
            <v>32008</v>
          </cell>
          <cell r="G922">
            <v>31.671232876712327</v>
          </cell>
          <cell r="H922" t="str">
            <v>MSNR</v>
          </cell>
          <cell r="I922" t="str">
            <v>PRIVATE</v>
          </cell>
        </row>
        <row r="923">
          <cell r="A923" t="str">
            <v>t214</v>
          </cell>
          <cell r="C923" t="str">
            <v>Chris</v>
          </cell>
          <cell r="D923" t="str">
            <v>Whittaker</v>
          </cell>
          <cell r="E923" t="str">
            <v>Male</v>
          </cell>
          <cell r="F923">
            <v>30742</v>
          </cell>
          <cell r="G923">
            <v>35.139726027397259</v>
          </cell>
          <cell r="H923" t="str">
            <v>M35</v>
          </cell>
          <cell r="I923" t="str">
            <v>PRIVATE</v>
          </cell>
        </row>
        <row r="924">
          <cell r="A924" t="str">
            <v>t215</v>
          </cell>
          <cell r="C924" t="str">
            <v>Pieter</v>
          </cell>
          <cell r="D924" t="str">
            <v>Venter</v>
          </cell>
          <cell r="E924" t="str">
            <v>Male</v>
          </cell>
          <cell r="F924">
            <v>30462</v>
          </cell>
          <cell r="G924">
            <v>35.906849315068492</v>
          </cell>
          <cell r="H924" t="str">
            <v>M35</v>
          </cell>
          <cell r="I924" t="str">
            <v>PRIVATE</v>
          </cell>
        </row>
        <row r="925">
          <cell r="A925" t="str">
            <v>t216</v>
          </cell>
          <cell r="C925" t="str">
            <v>Marisa</v>
          </cell>
          <cell r="D925" t="str">
            <v>Venter</v>
          </cell>
          <cell r="E925" t="str">
            <v>Female</v>
          </cell>
          <cell r="F925">
            <v>30792</v>
          </cell>
          <cell r="G925">
            <v>35.0027397260274</v>
          </cell>
          <cell r="H925" t="str">
            <v>W35</v>
          </cell>
          <cell r="I925" t="str">
            <v>PRIVATE</v>
          </cell>
        </row>
        <row r="926">
          <cell r="A926" t="str">
            <v>t217</v>
          </cell>
          <cell r="C926" t="str">
            <v>Lesang</v>
          </cell>
          <cell r="D926" t="str">
            <v>Daniels</v>
          </cell>
          <cell r="E926" t="str">
            <v>Male</v>
          </cell>
          <cell r="F926">
            <v>27459</v>
          </cell>
          <cell r="G926">
            <v>44.134246575342466</v>
          </cell>
          <cell r="H926" t="str">
            <v>M40</v>
          </cell>
          <cell r="I926" t="str">
            <v>PRIVATE</v>
          </cell>
        </row>
        <row r="927">
          <cell r="A927" t="str">
            <v>t218</v>
          </cell>
          <cell r="C927" t="str">
            <v>Lethapisa</v>
          </cell>
          <cell r="D927" t="str">
            <v>Ramalepe</v>
          </cell>
          <cell r="E927" t="str">
            <v>Male</v>
          </cell>
          <cell r="F927">
            <v>32517</v>
          </cell>
          <cell r="G927">
            <v>30.276712328767122</v>
          </cell>
          <cell r="H927" t="str">
            <v>MSNR</v>
          </cell>
          <cell r="I927" t="str">
            <v>PRIVATE</v>
          </cell>
        </row>
        <row r="928">
          <cell r="A928" t="str">
            <v>t219</v>
          </cell>
          <cell r="C928" t="str">
            <v>Nokubonga</v>
          </cell>
          <cell r="D928" t="str">
            <v>Mazibuko-Ngidi</v>
          </cell>
          <cell r="E928" t="str">
            <v>Female</v>
          </cell>
          <cell r="F928">
            <v>33645</v>
          </cell>
          <cell r="G928">
            <v>27.186301369863013</v>
          </cell>
          <cell r="H928" t="str">
            <v>WSNR</v>
          </cell>
          <cell r="I928" t="str">
            <v>PRIVATE</v>
          </cell>
        </row>
        <row r="929">
          <cell r="A929" t="str">
            <v>t220</v>
          </cell>
          <cell r="C929" t="str">
            <v>Lerato</v>
          </cell>
          <cell r="D929" t="str">
            <v>Sebopetja</v>
          </cell>
          <cell r="E929" t="str">
            <v>Male</v>
          </cell>
          <cell r="F929">
            <v>30402</v>
          </cell>
          <cell r="G929">
            <v>36.07123287671233</v>
          </cell>
          <cell r="H929" t="str">
            <v>M35</v>
          </cell>
          <cell r="I929" t="str">
            <v>PRIVATE</v>
          </cell>
        </row>
        <row r="930">
          <cell r="A930" t="str">
            <v>t221</v>
          </cell>
          <cell r="C930" t="str">
            <v>Katlego</v>
          </cell>
          <cell r="D930" t="str">
            <v>Boshomane</v>
          </cell>
          <cell r="E930" t="str">
            <v>Male</v>
          </cell>
          <cell r="F930">
            <v>34710</v>
          </cell>
          <cell r="G930">
            <v>24.268493150684932</v>
          </cell>
          <cell r="H930" t="str">
            <v>MSNR</v>
          </cell>
          <cell r="I930" t="str">
            <v>PRIVATE</v>
          </cell>
        </row>
        <row r="931">
          <cell r="A931" t="str">
            <v>t222</v>
          </cell>
          <cell r="C931" t="str">
            <v>Brandon</v>
          </cell>
          <cell r="D931" t="str">
            <v>Koen</v>
          </cell>
          <cell r="E931" t="str">
            <v>Male</v>
          </cell>
          <cell r="F931">
            <v>34187</v>
          </cell>
          <cell r="G931">
            <v>25.701369863013699</v>
          </cell>
          <cell r="H931" t="str">
            <v>MSNR</v>
          </cell>
          <cell r="I931" t="str">
            <v>PRIVATE</v>
          </cell>
        </row>
        <row r="932">
          <cell r="A932" t="str">
            <v>t223</v>
          </cell>
          <cell r="C932" t="str">
            <v>Chirché</v>
          </cell>
          <cell r="D932" t="str">
            <v>Wepener</v>
          </cell>
          <cell r="E932" t="str">
            <v>Female</v>
          </cell>
          <cell r="F932">
            <v>33149</v>
          </cell>
          <cell r="G932">
            <v>28.545205479452054</v>
          </cell>
          <cell r="H932" t="str">
            <v>FSNR</v>
          </cell>
          <cell r="I932" t="str">
            <v>PRIVATE</v>
          </cell>
        </row>
        <row r="933">
          <cell r="A933" t="str">
            <v>t224</v>
          </cell>
          <cell r="C933" t="str">
            <v>Rizan</v>
          </cell>
          <cell r="D933" t="str">
            <v>Wepener</v>
          </cell>
          <cell r="E933" t="str">
            <v>Male</v>
          </cell>
          <cell r="F933">
            <v>32563</v>
          </cell>
          <cell r="G933">
            <v>30.150684931506849</v>
          </cell>
          <cell r="H933" t="str">
            <v>MSNR</v>
          </cell>
          <cell r="I933" t="str">
            <v>PRIVATE</v>
          </cell>
        </row>
        <row r="934">
          <cell r="A934" t="str">
            <v>t225</v>
          </cell>
          <cell r="C934" t="str">
            <v>Pulane</v>
          </cell>
          <cell r="D934" t="str">
            <v>Pharasi</v>
          </cell>
          <cell r="E934" t="str">
            <v>Female</v>
          </cell>
          <cell r="F934">
            <v>31653</v>
          </cell>
          <cell r="G934">
            <v>32.643835616438359</v>
          </cell>
          <cell r="H934" t="str">
            <v>WSNR</v>
          </cell>
          <cell r="I934" t="str">
            <v>PRIVATE</v>
          </cell>
        </row>
        <row r="935">
          <cell r="A935" t="str">
            <v>t226</v>
          </cell>
          <cell r="C935" t="str">
            <v>Monique</v>
          </cell>
          <cell r="D935" t="str">
            <v>Kruger</v>
          </cell>
          <cell r="E935" t="str">
            <v>Female</v>
          </cell>
          <cell r="F935">
            <v>32562</v>
          </cell>
          <cell r="G935">
            <v>30.153424657534245</v>
          </cell>
          <cell r="H935" t="str">
            <v>WSNR</v>
          </cell>
          <cell r="I935" t="str">
            <v>PRIVATE</v>
          </cell>
        </row>
        <row r="936">
          <cell r="A936" t="str">
            <v>t227</v>
          </cell>
          <cell r="C936" t="str">
            <v>Marietjie</v>
          </cell>
          <cell r="D936" t="str">
            <v>Slabbert</v>
          </cell>
          <cell r="E936" t="str">
            <v>Female</v>
          </cell>
          <cell r="F936">
            <v>30053</v>
          </cell>
          <cell r="G936">
            <v>37.027397260273972</v>
          </cell>
          <cell r="H936" t="str">
            <v>W35</v>
          </cell>
          <cell r="I936" t="str">
            <v>PRIVATE</v>
          </cell>
        </row>
        <row r="937">
          <cell r="A937" t="str">
            <v>t228</v>
          </cell>
          <cell r="C937" t="str">
            <v>Raymond</v>
          </cell>
          <cell r="D937" t="str">
            <v>Herron</v>
          </cell>
          <cell r="E937" t="str">
            <v>Male</v>
          </cell>
          <cell r="F937">
            <v>34294</v>
          </cell>
          <cell r="G937">
            <v>25.408219178082192</v>
          </cell>
          <cell r="H937" t="str">
            <v>MSNR</v>
          </cell>
          <cell r="I937" t="str">
            <v>PRIVATE</v>
          </cell>
        </row>
        <row r="938">
          <cell r="A938" t="str">
            <v>t229</v>
          </cell>
          <cell r="C938" t="str">
            <v>Joey</v>
          </cell>
          <cell r="D938" t="str">
            <v>Sebedi</v>
          </cell>
          <cell r="E938" t="str">
            <v>Male</v>
          </cell>
          <cell r="F938">
            <v>32219</v>
          </cell>
          <cell r="G938">
            <v>31.093150684931508</v>
          </cell>
          <cell r="H938" t="str">
            <v>MSNR</v>
          </cell>
          <cell r="I938" t="str">
            <v>PRIVATE</v>
          </cell>
        </row>
        <row r="939">
          <cell r="A939" t="str">
            <v>t230</v>
          </cell>
          <cell r="C939" t="str">
            <v>James</v>
          </cell>
          <cell r="D939" t="str">
            <v>Egan</v>
          </cell>
          <cell r="E939" t="str">
            <v>Male</v>
          </cell>
          <cell r="F939">
            <v>23612</v>
          </cell>
          <cell r="G939">
            <v>54.673972602739724</v>
          </cell>
          <cell r="H939" t="str">
            <v>M50</v>
          </cell>
          <cell r="I939" t="str">
            <v>PRIVATE</v>
          </cell>
        </row>
        <row r="940">
          <cell r="A940" t="str">
            <v>t231</v>
          </cell>
          <cell r="C940" t="str">
            <v>Jacques</v>
          </cell>
          <cell r="D940" t="str">
            <v>Swanepoel</v>
          </cell>
          <cell r="E940" t="str">
            <v>Male</v>
          </cell>
          <cell r="F940">
            <v>32019</v>
          </cell>
          <cell r="G940">
            <v>31.641095890410959</v>
          </cell>
          <cell r="H940" t="str">
            <v>MSNR</v>
          </cell>
          <cell r="I940" t="str">
            <v>PRIVATE</v>
          </cell>
        </row>
        <row r="941">
          <cell r="A941" t="str">
            <v>t232</v>
          </cell>
          <cell r="C941" t="str">
            <v>Roberto</v>
          </cell>
          <cell r="D941" t="str">
            <v>Sartori</v>
          </cell>
          <cell r="E941" t="str">
            <v>Male</v>
          </cell>
          <cell r="F941">
            <v>31997</v>
          </cell>
          <cell r="G941">
            <v>31.701369863013699</v>
          </cell>
          <cell r="H941" t="str">
            <v>MSNR</v>
          </cell>
          <cell r="I941" t="str">
            <v>PRIVATE</v>
          </cell>
        </row>
        <row r="942">
          <cell r="A942" t="str">
            <v>t233</v>
          </cell>
          <cell r="C942" t="str">
            <v>Neville</v>
          </cell>
          <cell r="D942" t="str">
            <v>Mbatha</v>
          </cell>
          <cell r="E942" t="str">
            <v>Male</v>
          </cell>
          <cell r="F942">
            <v>30607</v>
          </cell>
          <cell r="G942">
            <v>35.509589041095893</v>
          </cell>
          <cell r="H942" t="str">
            <v>M35</v>
          </cell>
          <cell r="I942" t="str">
            <v>PRIVATE</v>
          </cell>
        </row>
        <row r="943">
          <cell r="A943" t="str">
            <v>t234</v>
          </cell>
          <cell r="C943" t="str">
            <v>Lukhona</v>
          </cell>
          <cell r="D943" t="str">
            <v>Sishuba</v>
          </cell>
          <cell r="E943" t="str">
            <v>Male</v>
          </cell>
          <cell r="F943">
            <v>33283</v>
          </cell>
          <cell r="G943">
            <v>28.17808219178082</v>
          </cell>
          <cell r="H943" t="str">
            <v>MSNR</v>
          </cell>
          <cell r="I943" t="str">
            <v>PRIVATE</v>
          </cell>
        </row>
        <row r="944">
          <cell r="A944" t="str">
            <v>t235</v>
          </cell>
          <cell r="C944" t="str">
            <v>Chad</v>
          </cell>
          <cell r="D944" t="str">
            <v>Hofsta</v>
          </cell>
          <cell r="E944" t="str">
            <v>Male</v>
          </cell>
          <cell r="F944">
            <v>31866</v>
          </cell>
          <cell r="G944">
            <v>32.060273972602737</v>
          </cell>
          <cell r="H944" t="str">
            <v>MSNR</v>
          </cell>
          <cell r="I944" t="str">
            <v>PRIVATE</v>
          </cell>
        </row>
        <row r="945">
          <cell r="A945" t="str">
            <v>t236</v>
          </cell>
          <cell r="C945" t="str">
            <v>Fezeka</v>
          </cell>
          <cell r="D945" t="str">
            <v>Letsholo</v>
          </cell>
          <cell r="E945" t="str">
            <v>Female</v>
          </cell>
          <cell r="F945">
            <v>37625</v>
          </cell>
          <cell r="G945">
            <v>16.282191780821918</v>
          </cell>
          <cell r="H945" t="str">
            <v>FJUN</v>
          </cell>
          <cell r="I945" t="str">
            <v>PRIVATE</v>
          </cell>
        </row>
        <row r="946">
          <cell r="A946" t="str">
            <v>t237</v>
          </cell>
          <cell r="C946" t="str">
            <v>Nozimanga</v>
          </cell>
          <cell r="D946" t="str">
            <v>Letsholo</v>
          </cell>
          <cell r="E946" t="str">
            <v>Female</v>
          </cell>
          <cell r="F946">
            <v>31348</v>
          </cell>
          <cell r="G946">
            <v>33.479452054794521</v>
          </cell>
          <cell r="H946" t="str">
            <v>FSNR</v>
          </cell>
          <cell r="I946" t="str">
            <v>PRIVATE</v>
          </cell>
        </row>
        <row r="947">
          <cell r="A947" t="str">
            <v>t238</v>
          </cell>
          <cell r="C947" t="str">
            <v>Kurt</v>
          </cell>
          <cell r="D947" t="str">
            <v>Farao</v>
          </cell>
          <cell r="E947" t="str">
            <v>Male</v>
          </cell>
          <cell r="F947">
            <v>32161</v>
          </cell>
          <cell r="G947">
            <v>31.252054794520546</v>
          </cell>
          <cell r="H947" t="str">
            <v>MSNR</v>
          </cell>
          <cell r="I947" t="str">
            <v>PRIVATE</v>
          </cell>
        </row>
        <row r="948">
          <cell r="A948" t="str">
            <v>t213</v>
          </cell>
          <cell r="C948" t="str">
            <v>Sihle</v>
          </cell>
          <cell r="D948" t="str">
            <v>Kutta</v>
          </cell>
          <cell r="E948" t="str">
            <v>Male</v>
          </cell>
          <cell r="F948">
            <v>33395</v>
          </cell>
          <cell r="G948">
            <v>27.87123287671233</v>
          </cell>
          <cell r="H948" t="str">
            <v>MSNR</v>
          </cell>
          <cell r="I948" t="str">
            <v>PRIVATE</v>
          </cell>
        </row>
        <row r="949">
          <cell r="A949" t="str">
            <v>t239</v>
          </cell>
          <cell r="C949" t="str">
            <v>Luthando</v>
          </cell>
          <cell r="D949" t="str">
            <v>Mothelesi</v>
          </cell>
          <cell r="E949" t="str">
            <v>Male</v>
          </cell>
          <cell r="F949">
            <v>38134</v>
          </cell>
          <cell r="G949">
            <v>14.887671232876713</v>
          </cell>
          <cell r="H949" t="str">
            <v>MJUN</v>
          </cell>
          <cell r="I949" t="str">
            <v>PRIVATE</v>
          </cell>
        </row>
        <row r="950">
          <cell r="A950" t="str">
            <v>t243</v>
          </cell>
          <cell r="C950" t="str">
            <v>Ben</v>
          </cell>
          <cell r="D950" t="str">
            <v>Makoloi</v>
          </cell>
          <cell r="E950" t="str">
            <v>Male</v>
          </cell>
          <cell r="F950">
            <v>28355</v>
          </cell>
          <cell r="G950">
            <v>41.679452054794524</v>
          </cell>
          <cell r="H950" t="str">
            <v>M40</v>
          </cell>
          <cell r="I950" t="str">
            <v>PRIVATE</v>
          </cell>
        </row>
        <row r="951">
          <cell r="A951" t="str">
            <v>t242</v>
          </cell>
          <cell r="C951" t="str">
            <v>André</v>
          </cell>
          <cell r="D951" t="str">
            <v>Klein</v>
          </cell>
          <cell r="E951" t="str">
            <v>Male</v>
          </cell>
          <cell r="F951">
            <v>35277</v>
          </cell>
          <cell r="G951">
            <v>22.715068493150685</v>
          </cell>
          <cell r="H951" t="str">
            <v>MSNR</v>
          </cell>
          <cell r="I951" t="str">
            <v>PRIVATE</v>
          </cell>
        </row>
        <row r="952">
          <cell r="A952" t="str">
            <v>t244</v>
          </cell>
          <cell r="C952" t="str">
            <v>Kagisho</v>
          </cell>
          <cell r="D952" t="str">
            <v>Maretela</v>
          </cell>
          <cell r="E952" t="str">
            <v>Male</v>
          </cell>
          <cell r="F952">
            <v>29357</v>
          </cell>
          <cell r="G952">
            <v>38.934246575342463</v>
          </cell>
          <cell r="H952" t="str">
            <v>M35</v>
          </cell>
          <cell r="I952" t="str">
            <v>PRIVATE</v>
          </cell>
        </row>
        <row r="953">
          <cell r="A953" t="str">
            <v>t240</v>
          </cell>
          <cell r="C953" t="str">
            <v xml:space="preserve">Themba </v>
          </cell>
          <cell r="D953" t="str">
            <v>Booysen</v>
          </cell>
          <cell r="E953" t="str">
            <v>Male</v>
          </cell>
          <cell r="F953">
            <v>28672</v>
          </cell>
          <cell r="G953">
            <v>40.81095890410959</v>
          </cell>
          <cell r="H953" t="str">
            <v>M40</v>
          </cell>
          <cell r="I953" t="str">
            <v>PRIVATE</v>
          </cell>
        </row>
        <row r="954">
          <cell r="A954" t="str">
            <v>t241</v>
          </cell>
          <cell r="C954" t="str">
            <v>Glynnis</v>
          </cell>
          <cell r="D954" t="str">
            <v>Moorcroft</v>
          </cell>
          <cell r="E954" t="str">
            <v>Female</v>
          </cell>
          <cell r="F954">
            <v>25151</v>
          </cell>
          <cell r="G954">
            <v>50.457534246575342</v>
          </cell>
          <cell r="H954" t="str">
            <v>M50</v>
          </cell>
          <cell r="I954" t="str">
            <v>PRIVATE</v>
          </cell>
        </row>
        <row r="955">
          <cell r="A955" t="str">
            <v>t245</v>
          </cell>
          <cell r="C955" t="str">
            <v>Janco</v>
          </cell>
          <cell r="D955" t="str">
            <v>du Plessis</v>
          </cell>
          <cell r="E955" t="str">
            <v>Male</v>
          </cell>
          <cell r="F955">
            <v>28315</v>
          </cell>
          <cell r="G955">
            <v>41.789041095890411</v>
          </cell>
          <cell r="H955" t="str">
            <v>M40</v>
          </cell>
          <cell r="I955" t="str">
            <v>PRIVATE</v>
          </cell>
        </row>
        <row r="956">
          <cell r="A956" t="str">
            <v>t247</v>
          </cell>
          <cell r="C956" t="str">
            <v>Lucky</v>
          </cell>
          <cell r="D956" t="str">
            <v>Baloyi</v>
          </cell>
          <cell r="E956" t="str">
            <v>Male</v>
          </cell>
          <cell r="F956">
            <v>30100</v>
          </cell>
          <cell r="G956">
            <v>36.898630136986299</v>
          </cell>
          <cell r="H956" t="str">
            <v>M35</v>
          </cell>
          <cell r="I956" t="str">
            <v>PRIVATE</v>
          </cell>
        </row>
        <row r="957">
          <cell r="A957" t="str">
            <v>t246</v>
          </cell>
          <cell r="C957" t="str">
            <v>James</v>
          </cell>
          <cell r="D957" t="str">
            <v>Matlogelwa</v>
          </cell>
          <cell r="E957" t="str">
            <v>Male</v>
          </cell>
          <cell r="F957">
            <v>20361</v>
          </cell>
          <cell r="G957">
            <v>63.580821917808223</v>
          </cell>
          <cell r="H957" t="str">
            <v>M65</v>
          </cell>
          <cell r="I957" t="str">
            <v>PRIVATE</v>
          </cell>
        </row>
        <row r="958">
          <cell r="A958">
            <v>1166</v>
          </cell>
          <cell r="C958" t="str">
            <v>Refilwe</v>
          </cell>
          <cell r="D958" t="str">
            <v>Meremetsi</v>
          </cell>
          <cell r="E958" t="str">
            <v>Male</v>
          </cell>
          <cell r="F958">
            <v>37500</v>
          </cell>
          <cell r="G958">
            <v>16.624657534246577</v>
          </cell>
          <cell r="H958" t="str">
            <v>MJUN</v>
          </cell>
          <cell r="I958" t="str">
            <v>NJ HEYNS SCHOOL</v>
          </cell>
        </row>
        <row r="959">
          <cell r="A959" t="str">
            <v>t250</v>
          </cell>
          <cell r="C959" t="str">
            <v>Sehloghonolo</v>
          </cell>
          <cell r="D959" t="str">
            <v>Sam</v>
          </cell>
          <cell r="E959" t="str">
            <v>Male</v>
          </cell>
          <cell r="F959">
            <v>30581</v>
          </cell>
          <cell r="G959">
            <v>35.580821917808223</v>
          </cell>
          <cell r="H959" t="str">
            <v>M35</v>
          </cell>
          <cell r="I959" t="str">
            <v>PRIVATE</v>
          </cell>
        </row>
        <row r="960">
          <cell r="A960" t="str">
            <v>t251</v>
          </cell>
          <cell r="C960" t="str">
            <v>Abrie</v>
          </cell>
          <cell r="D960" t="str">
            <v>Vermeulen</v>
          </cell>
          <cell r="E960" t="str">
            <v>Male</v>
          </cell>
          <cell r="F960">
            <v>31174</v>
          </cell>
          <cell r="G960">
            <v>33.956164383561642</v>
          </cell>
          <cell r="H960" t="str">
            <v>MSNR</v>
          </cell>
          <cell r="I960" t="str">
            <v>PRIVATE</v>
          </cell>
        </row>
        <row r="961">
          <cell r="A961" t="str">
            <v>t252</v>
          </cell>
          <cell r="C961" t="str">
            <v>Ilze</v>
          </cell>
          <cell r="D961" t="str">
            <v>Kruger</v>
          </cell>
          <cell r="E961" t="str">
            <v>Female</v>
          </cell>
          <cell r="F961">
            <v>31653</v>
          </cell>
          <cell r="G961">
            <v>32.643835616438359</v>
          </cell>
          <cell r="H961" t="str">
            <v>FSNR</v>
          </cell>
          <cell r="I961" t="str">
            <v>PRIVATE</v>
          </cell>
        </row>
        <row r="962">
          <cell r="A962" t="str">
            <v>t248</v>
          </cell>
          <cell r="C962" t="str">
            <v>Liezelle</v>
          </cell>
          <cell r="D962" t="str">
            <v>Ferreira</v>
          </cell>
          <cell r="E962" t="str">
            <v>Female</v>
          </cell>
          <cell r="F962">
            <v>29716</v>
          </cell>
          <cell r="G962">
            <v>37.950684931506849</v>
          </cell>
          <cell r="H962" t="str">
            <v>W35</v>
          </cell>
          <cell r="I962" t="str">
            <v>PRIVATE</v>
          </cell>
        </row>
        <row r="963">
          <cell r="A963" t="str">
            <v>t253</v>
          </cell>
          <cell r="C963" t="str">
            <v>Sané</v>
          </cell>
          <cell r="D963" t="str">
            <v>Nepgen</v>
          </cell>
          <cell r="E963" t="str">
            <v>Female</v>
          </cell>
          <cell r="F963">
            <v>32427</v>
          </cell>
          <cell r="G963">
            <v>30.523287671232875</v>
          </cell>
          <cell r="H963" t="str">
            <v>WSNR</v>
          </cell>
          <cell r="I963" t="str">
            <v>PRIVATE</v>
          </cell>
        </row>
        <row r="964">
          <cell r="A964" t="str">
            <v>GN1189</v>
          </cell>
          <cell r="C964" t="str">
            <v>Malesela</v>
          </cell>
          <cell r="D964" t="str">
            <v>Mahlako</v>
          </cell>
          <cell r="E964" t="str">
            <v>Male</v>
          </cell>
          <cell r="F964">
            <v>23591</v>
          </cell>
          <cell r="G964">
            <v>54.731506849315068</v>
          </cell>
          <cell r="H964" t="str">
            <v>M54</v>
          </cell>
          <cell r="I964" t="str">
            <v>MAGALIES COUNTRY EST</v>
          </cell>
        </row>
        <row r="965">
          <cell r="A965" t="str">
            <v>t254</v>
          </cell>
          <cell r="C965" t="str">
            <v>Louwes</v>
          </cell>
          <cell r="D965" t="str">
            <v>du Plessis</v>
          </cell>
          <cell r="E965" t="str">
            <v>Male</v>
          </cell>
          <cell r="F965">
            <v>34320</v>
          </cell>
          <cell r="G965">
            <v>25.336986301369862</v>
          </cell>
          <cell r="H965" t="str">
            <v>MSNR</v>
          </cell>
          <cell r="I965" t="str">
            <v>PRIVATE</v>
          </cell>
        </row>
        <row r="966">
          <cell r="A966" t="str">
            <v>FS3339</v>
          </cell>
          <cell r="C966" t="str">
            <v>Glendah</v>
          </cell>
          <cell r="D966" t="str">
            <v>Mhlongo</v>
          </cell>
          <cell r="E966" t="str">
            <v>Female</v>
          </cell>
          <cell r="F966">
            <v>30942</v>
          </cell>
          <cell r="G966">
            <v>34.591780821917808</v>
          </cell>
          <cell r="H966" t="str">
            <v>WSNR</v>
          </cell>
          <cell r="I966" t="str">
            <v>DRDLR</v>
          </cell>
        </row>
        <row r="967">
          <cell r="A967">
            <v>1296</v>
          </cell>
          <cell r="C967" t="str">
            <v>Riana</v>
          </cell>
          <cell r="D967" t="str">
            <v>van der Merwe</v>
          </cell>
          <cell r="E967" t="str">
            <v>Female</v>
          </cell>
          <cell r="F967">
            <v>23910</v>
          </cell>
          <cell r="G967">
            <v>53.857534246575341</v>
          </cell>
          <cell r="H967" t="str">
            <v>W50</v>
          </cell>
          <cell r="I967" t="str">
            <v>VKRR</v>
          </cell>
        </row>
        <row r="968">
          <cell r="A968">
            <v>1295</v>
          </cell>
          <cell r="C968" t="str">
            <v>Mynhardt</v>
          </cell>
          <cell r="D968" t="str">
            <v>van der Merwe</v>
          </cell>
          <cell r="E968" t="str">
            <v>Male</v>
          </cell>
          <cell r="F968">
            <v>22727</v>
          </cell>
          <cell r="G968">
            <v>57.098630136986301</v>
          </cell>
          <cell r="H968" t="str">
            <v>M55</v>
          </cell>
          <cell r="I968" t="str">
            <v>VKRR</v>
          </cell>
        </row>
        <row r="969">
          <cell r="A969" t="str">
            <v>fs3994</v>
          </cell>
          <cell r="C969" t="str">
            <v>Gcobisa</v>
          </cell>
          <cell r="D969" t="str">
            <v>Soci</v>
          </cell>
          <cell r="E969" t="str">
            <v>Female</v>
          </cell>
          <cell r="F969">
            <v>30040</v>
          </cell>
          <cell r="G969">
            <v>37.063013698630137</v>
          </cell>
          <cell r="H969" t="str">
            <v>W35</v>
          </cell>
          <cell r="I969" t="str">
            <v>DRDLR</v>
          </cell>
        </row>
        <row r="970">
          <cell r="G970">
            <v>119.36438356164383</v>
          </cell>
        </row>
        <row r="971">
          <cell r="G971">
            <v>119.36438356164383</v>
          </cell>
        </row>
        <row r="972">
          <cell r="G972">
            <v>119.36438356164383</v>
          </cell>
        </row>
        <row r="973">
          <cell r="G973">
            <v>119.36438356164383</v>
          </cell>
        </row>
        <row r="974">
          <cell r="G974">
            <v>119.36438356164383</v>
          </cell>
        </row>
        <row r="975">
          <cell r="G975">
            <v>119.36438356164383</v>
          </cell>
        </row>
        <row r="976">
          <cell r="G976">
            <v>119.36438356164383</v>
          </cell>
        </row>
        <row r="977">
          <cell r="G977">
            <v>119.36438356164383</v>
          </cell>
        </row>
        <row r="978">
          <cell r="G978">
            <v>119.36438356164383</v>
          </cell>
        </row>
        <row r="979">
          <cell r="G979">
            <v>119.36438356164383</v>
          </cell>
        </row>
        <row r="980">
          <cell r="G980">
            <v>119.36438356164383</v>
          </cell>
        </row>
        <row r="981">
          <cell r="G981">
            <v>119.36438356164383</v>
          </cell>
        </row>
        <row r="982">
          <cell r="G982">
            <v>119.36438356164383</v>
          </cell>
        </row>
        <row r="983">
          <cell r="G983">
            <v>119.36438356164383</v>
          </cell>
        </row>
        <row r="984">
          <cell r="G984">
            <v>119.36438356164383</v>
          </cell>
        </row>
        <row r="985">
          <cell r="G985">
            <v>119.36438356164383</v>
          </cell>
        </row>
        <row r="986">
          <cell r="G986">
            <v>119.36438356164383</v>
          </cell>
        </row>
        <row r="987">
          <cell r="G987">
            <v>119.36438356164383</v>
          </cell>
        </row>
        <row r="988">
          <cell r="G988">
            <v>119.36438356164383</v>
          </cell>
        </row>
        <row r="989">
          <cell r="G989">
            <v>119.36438356164383</v>
          </cell>
        </row>
        <row r="990">
          <cell r="G990">
            <v>119.36438356164383</v>
          </cell>
        </row>
        <row r="991">
          <cell r="G991">
            <v>119.36438356164383</v>
          </cell>
        </row>
        <row r="992">
          <cell r="G992">
            <v>119.36438356164383</v>
          </cell>
        </row>
        <row r="993">
          <cell r="G993">
            <v>119.36438356164383</v>
          </cell>
        </row>
        <row r="994">
          <cell r="G994">
            <v>119.36438356164383</v>
          </cell>
        </row>
        <row r="995">
          <cell r="G995">
            <v>119.36438356164383</v>
          </cell>
        </row>
        <row r="996">
          <cell r="G996">
            <v>119.36438356164383</v>
          </cell>
        </row>
        <row r="997">
          <cell r="G997">
            <v>119.36438356164383</v>
          </cell>
        </row>
        <row r="998">
          <cell r="G998">
            <v>119.36438356164383</v>
          </cell>
        </row>
        <row r="999">
          <cell r="G999">
            <v>119.36438356164383</v>
          </cell>
        </row>
        <row r="1000">
          <cell r="G1000">
            <v>119.36438356164383</v>
          </cell>
        </row>
        <row r="1001">
          <cell r="G1001">
            <v>119.36438356164383</v>
          </cell>
        </row>
        <row r="1002">
          <cell r="G1002">
            <v>119.36438356164383</v>
          </cell>
        </row>
        <row r="1003">
          <cell r="G1003">
            <v>119.36438356164383</v>
          </cell>
        </row>
        <row r="1004">
          <cell r="G1004">
            <v>119.36438356164383</v>
          </cell>
        </row>
        <row r="1005">
          <cell r="G1005">
            <v>119.36438356164383</v>
          </cell>
        </row>
        <row r="1006">
          <cell r="G1006">
            <v>119.36438356164383</v>
          </cell>
        </row>
        <row r="1007">
          <cell r="G1007">
            <v>119.36438356164383</v>
          </cell>
        </row>
        <row r="1008">
          <cell r="G1008">
            <v>119.36438356164383</v>
          </cell>
        </row>
        <row r="1009">
          <cell r="G1009">
            <v>119.36438356164383</v>
          </cell>
        </row>
        <row r="1010">
          <cell r="G1010">
            <v>119.36438356164383</v>
          </cell>
        </row>
        <row r="1011">
          <cell r="G1011">
            <v>119.36438356164383</v>
          </cell>
        </row>
        <row r="1012">
          <cell r="G1012">
            <v>119.36438356164383</v>
          </cell>
        </row>
        <row r="1013">
          <cell r="G1013">
            <v>119.36438356164383</v>
          </cell>
        </row>
        <row r="1014">
          <cell r="G1014">
            <v>119.36438356164383</v>
          </cell>
        </row>
        <row r="1015">
          <cell r="G1015">
            <v>119.36438356164383</v>
          </cell>
        </row>
        <row r="1016">
          <cell r="G1016">
            <v>119.36438356164383</v>
          </cell>
        </row>
        <row r="1017">
          <cell r="G1017">
            <v>119.36438356164383</v>
          </cell>
        </row>
        <row r="1018">
          <cell r="G1018">
            <v>119.36438356164383</v>
          </cell>
        </row>
        <row r="1019">
          <cell r="G1019">
            <v>119.36438356164383</v>
          </cell>
        </row>
        <row r="1020">
          <cell r="G1020">
            <v>119.36438356164383</v>
          </cell>
        </row>
        <row r="1021">
          <cell r="G1021">
            <v>119.36438356164383</v>
          </cell>
        </row>
        <row r="1022">
          <cell r="G1022">
            <v>119.36438356164383</v>
          </cell>
        </row>
        <row r="1023">
          <cell r="G1023">
            <v>119.36438356164383</v>
          </cell>
        </row>
        <row r="1024">
          <cell r="G1024">
            <v>119.36438356164383</v>
          </cell>
        </row>
        <row r="1025">
          <cell r="G1025">
            <v>119.36438356164383</v>
          </cell>
        </row>
        <row r="1026">
          <cell r="G1026">
            <v>119.36438356164383</v>
          </cell>
        </row>
        <row r="1027">
          <cell r="G1027">
            <v>119.36438356164383</v>
          </cell>
        </row>
        <row r="1028">
          <cell r="G1028">
            <v>119.36438356164383</v>
          </cell>
        </row>
        <row r="1029">
          <cell r="G1029">
            <v>119.36438356164383</v>
          </cell>
        </row>
        <row r="1030">
          <cell r="G1030">
            <v>119.36438356164383</v>
          </cell>
        </row>
        <row r="1031">
          <cell r="G1031">
            <v>119.36438356164383</v>
          </cell>
        </row>
        <row r="1032">
          <cell r="G1032">
            <v>119.36438356164383</v>
          </cell>
        </row>
        <row r="1033">
          <cell r="G1033">
            <v>119.36438356164383</v>
          </cell>
        </row>
        <row r="1034">
          <cell r="G1034">
            <v>119.36438356164383</v>
          </cell>
        </row>
        <row r="1035">
          <cell r="G1035">
            <v>119.36438356164383</v>
          </cell>
        </row>
        <row r="1036">
          <cell r="G1036">
            <v>119.36438356164383</v>
          </cell>
        </row>
        <row r="1037">
          <cell r="G1037">
            <v>119.36438356164383</v>
          </cell>
        </row>
        <row r="1038">
          <cell r="G1038">
            <v>119.36438356164383</v>
          </cell>
        </row>
        <row r="1039">
          <cell r="G1039">
            <v>119.36438356164383</v>
          </cell>
        </row>
        <row r="1040">
          <cell r="G1040">
            <v>119.36438356164383</v>
          </cell>
        </row>
        <row r="1041">
          <cell r="G1041">
            <v>119.36438356164383</v>
          </cell>
        </row>
        <row r="1042">
          <cell r="G1042">
            <v>119.36438356164383</v>
          </cell>
        </row>
        <row r="1043">
          <cell r="G1043">
            <v>119.36438356164383</v>
          </cell>
        </row>
        <row r="1044">
          <cell r="G1044">
            <v>119.36438356164383</v>
          </cell>
        </row>
        <row r="1045">
          <cell r="G1045">
            <v>119.36438356164383</v>
          </cell>
        </row>
        <row r="1046">
          <cell r="G1046">
            <v>119.36438356164383</v>
          </cell>
        </row>
        <row r="1047">
          <cell r="G1047">
            <v>119.36438356164383</v>
          </cell>
        </row>
        <row r="1048">
          <cell r="G1048">
            <v>119.36438356164383</v>
          </cell>
        </row>
        <row r="1049">
          <cell r="G1049">
            <v>119.36438356164383</v>
          </cell>
        </row>
        <row r="1050">
          <cell r="G1050">
            <v>119.36438356164383</v>
          </cell>
        </row>
        <row r="1051">
          <cell r="G1051">
            <v>119.36438356164383</v>
          </cell>
        </row>
        <row r="1052">
          <cell r="G1052">
            <v>119.36438356164383</v>
          </cell>
        </row>
        <row r="1053">
          <cell r="G1053">
            <v>119.36438356164383</v>
          </cell>
        </row>
        <row r="1054">
          <cell r="G1054">
            <v>119.36438356164383</v>
          </cell>
        </row>
        <row r="1055">
          <cell r="G1055">
            <v>119.36438356164383</v>
          </cell>
        </row>
        <row r="1056">
          <cell r="G1056">
            <v>119.36438356164383</v>
          </cell>
        </row>
        <row r="1057">
          <cell r="G1057">
            <v>119.36438356164383</v>
          </cell>
        </row>
        <row r="1058">
          <cell r="G1058">
            <v>119.36438356164383</v>
          </cell>
        </row>
        <row r="1059">
          <cell r="G1059">
            <v>119.36438356164383</v>
          </cell>
        </row>
        <row r="1060">
          <cell r="G1060">
            <v>119.36438356164383</v>
          </cell>
        </row>
        <row r="1061">
          <cell r="G1061">
            <v>119.36438356164383</v>
          </cell>
        </row>
        <row r="1062">
          <cell r="G1062">
            <v>119.36438356164383</v>
          </cell>
        </row>
        <row r="1063">
          <cell r="G1063">
            <v>119.36438356164383</v>
          </cell>
        </row>
        <row r="1064">
          <cell r="G1064">
            <v>119.36438356164383</v>
          </cell>
        </row>
        <row r="1065">
          <cell r="G1065">
            <v>119.36438356164383</v>
          </cell>
        </row>
        <row r="1066">
          <cell r="G1066">
            <v>119.36438356164383</v>
          </cell>
        </row>
        <row r="1067">
          <cell r="G1067">
            <v>119.36438356164383</v>
          </cell>
        </row>
        <row r="1068">
          <cell r="G1068">
            <v>119.36438356164383</v>
          </cell>
        </row>
        <row r="1069">
          <cell r="G1069">
            <v>119.36438356164383</v>
          </cell>
        </row>
        <row r="1070">
          <cell r="G1070">
            <v>119.36438356164383</v>
          </cell>
        </row>
        <row r="1071">
          <cell r="G1071">
            <v>119.36438356164383</v>
          </cell>
        </row>
        <row r="1072">
          <cell r="G1072">
            <v>119.36438356164383</v>
          </cell>
        </row>
        <row r="1073">
          <cell r="G1073">
            <v>119.36438356164383</v>
          </cell>
        </row>
        <row r="1074">
          <cell r="G1074">
            <v>119.36438356164383</v>
          </cell>
        </row>
        <row r="1075">
          <cell r="G1075">
            <v>119.36438356164383</v>
          </cell>
        </row>
        <row r="1076">
          <cell r="G1076">
            <v>119.36438356164383</v>
          </cell>
        </row>
        <row r="1077">
          <cell r="G1077">
            <v>119.36438356164383</v>
          </cell>
        </row>
        <row r="1078">
          <cell r="G1078">
            <v>119.36438356164383</v>
          </cell>
        </row>
        <row r="1079">
          <cell r="G1079">
            <v>119.36438356164383</v>
          </cell>
        </row>
        <row r="1080">
          <cell r="G1080">
            <v>119.36438356164383</v>
          </cell>
        </row>
        <row r="1081">
          <cell r="G1081">
            <v>119.36438356164383</v>
          </cell>
        </row>
        <row r="1082">
          <cell r="G1082">
            <v>119.36438356164383</v>
          </cell>
        </row>
        <row r="1083">
          <cell r="G1083">
            <v>119.36438356164383</v>
          </cell>
        </row>
        <row r="1084">
          <cell r="G1084">
            <v>119.36438356164383</v>
          </cell>
        </row>
        <row r="1085">
          <cell r="G1085">
            <v>119.36438356164383</v>
          </cell>
        </row>
        <row r="1086">
          <cell r="G1086">
            <v>119.36438356164383</v>
          </cell>
        </row>
        <row r="1087">
          <cell r="G1087">
            <v>119.36438356164383</v>
          </cell>
        </row>
        <row r="1088">
          <cell r="G1088">
            <v>119.36438356164383</v>
          </cell>
        </row>
        <row r="1089">
          <cell r="G1089">
            <v>119.36438356164383</v>
          </cell>
        </row>
        <row r="1090">
          <cell r="G1090">
            <v>119.36438356164383</v>
          </cell>
        </row>
        <row r="1091">
          <cell r="G1091">
            <v>119.36438356164383</v>
          </cell>
        </row>
        <row r="1092">
          <cell r="G1092">
            <v>119.36438356164383</v>
          </cell>
        </row>
        <row r="1093">
          <cell r="G1093">
            <v>119.36438356164383</v>
          </cell>
        </row>
        <row r="1094">
          <cell r="G1094">
            <v>119.36438356164383</v>
          </cell>
        </row>
        <row r="1095">
          <cell r="G1095">
            <v>119.36438356164383</v>
          </cell>
        </row>
        <row r="1096">
          <cell r="G1096">
            <v>119.36438356164383</v>
          </cell>
        </row>
        <row r="1097">
          <cell r="G1097">
            <v>119.36438356164383</v>
          </cell>
        </row>
        <row r="1098">
          <cell r="G1098">
            <v>119.36438356164383</v>
          </cell>
        </row>
        <row r="1099">
          <cell r="G1099">
            <v>119.36438356164383</v>
          </cell>
        </row>
        <row r="1100">
          <cell r="G1100">
            <v>119.36438356164383</v>
          </cell>
        </row>
        <row r="1101">
          <cell r="G1101">
            <v>119.36438356164383</v>
          </cell>
        </row>
        <row r="1102">
          <cell r="G1102">
            <v>119.36438356164383</v>
          </cell>
        </row>
        <row r="1103">
          <cell r="G1103">
            <v>119.36438356164383</v>
          </cell>
        </row>
        <row r="1104">
          <cell r="G1104">
            <v>119.36438356164383</v>
          </cell>
        </row>
        <row r="1105">
          <cell r="G1105">
            <v>119.36438356164383</v>
          </cell>
        </row>
        <row r="1106">
          <cell r="G1106">
            <v>119.36438356164383</v>
          </cell>
        </row>
        <row r="1107">
          <cell r="G1107">
            <v>119.36438356164383</v>
          </cell>
        </row>
        <row r="1108">
          <cell r="G1108">
            <v>119.36438356164383</v>
          </cell>
        </row>
        <row r="1109">
          <cell r="G1109">
            <v>119.36438356164383</v>
          </cell>
        </row>
        <row r="1110">
          <cell r="G1110">
            <v>119.36438356164383</v>
          </cell>
        </row>
        <row r="1111">
          <cell r="G1111">
            <v>119.36438356164383</v>
          </cell>
        </row>
        <row r="1112">
          <cell r="G1112">
            <v>119.36438356164383</v>
          </cell>
        </row>
        <row r="1113">
          <cell r="G1113">
            <v>119.36438356164383</v>
          </cell>
        </row>
        <row r="1114">
          <cell r="G1114">
            <v>119.36438356164383</v>
          </cell>
        </row>
        <row r="1115">
          <cell r="G1115">
            <v>119.36438356164383</v>
          </cell>
        </row>
        <row r="1116">
          <cell r="G1116">
            <v>119.36438356164383</v>
          </cell>
        </row>
        <row r="1117">
          <cell r="G1117">
            <v>119.36438356164383</v>
          </cell>
        </row>
        <row r="1118">
          <cell r="G1118">
            <v>119.36438356164383</v>
          </cell>
        </row>
        <row r="1119">
          <cell r="G1119">
            <v>119.36438356164383</v>
          </cell>
        </row>
        <row r="1120">
          <cell r="G1120">
            <v>119.36438356164383</v>
          </cell>
        </row>
        <row r="1121">
          <cell r="G1121">
            <v>119.36438356164383</v>
          </cell>
        </row>
        <row r="1122">
          <cell r="G1122">
            <v>119.36438356164383</v>
          </cell>
        </row>
        <row r="1123">
          <cell r="G1123">
            <v>119.36438356164383</v>
          </cell>
        </row>
        <row r="1124">
          <cell r="G1124">
            <v>119.36438356164383</v>
          </cell>
        </row>
        <row r="1125">
          <cell r="G1125">
            <v>119.36438356164383</v>
          </cell>
        </row>
        <row r="1126">
          <cell r="G1126">
            <v>119.36438356164383</v>
          </cell>
        </row>
        <row r="1127">
          <cell r="G1127">
            <v>119.36438356164383</v>
          </cell>
        </row>
        <row r="1128">
          <cell r="G1128">
            <v>119.36438356164383</v>
          </cell>
        </row>
        <row r="1129">
          <cell r="G1129">
            <v>119.36438356164383</v>
          </cell>
        </row>
        <row r="1130">
          <cell r="G1130">
            <v>119.36438356164383</v>
          </cell>
        </row>
        <row r="1131">
          <cell r="G1131">
            <v>119.36438356164383</v>
          </cell>
        </row>
        <row r="1132">
          <cell r="G1132">
            <v>119.36438356164383</v>
          </cell>
        </row>
        <row r="1133">
          <cell r="G1133">
            <v>119.36438356164383</v>
          </cell>
        </row>
        <row r="1134">
          <cell r="G1134">
            <v>119.36438356164383</v>
          </cell>
        </row>
        <row r="1135">
          <cell r="G1135">
            <v>119.36438356164383</v>
          </cell>
        </row>
        <row r="1136">
          <cell r="G1136">
            <v>119.36438356164383</v>
          </cell>
        </row>
        <row r="1137">
          <cell r="G1137">
            <v>119.36438356164383</v>
          </cell>
        </row>
        <row r="1138">
          <cell r="G1138">
            <v>119.36438356164383</v>
          </cell>
        </row>
        <row r="1139">
          <cell r="G1139">
            <v>119.36438356164383</v>
          </cell>
        </row>
        <row r="1140">
          <cell r="G1140">
            <v>119.36438356164383</v>
          </cell>
        </row>
        <row r="1141">
          <cell r="G1141">
            <v>119.36438356164383</v>
          </cell>
        </row>
        <row r="1142">
          <cell r="G1142">
            <v>119.36438356164383</v>
          </cell>
        </row>
        <row r="1143">
          <cell r="G1143">
            <v>119.36438356164383</v>
          </cell>
        </row>
        <row r="1144">
          <cell r="G1144">
            <v>119.36438356164383</v>
          </cell>
        </row>
        <row r="1145">
          <cell r="G1145">
            <v>119.36438356164383</v>
          </cell>
        </row>
        <row r="1146">
          <cell r="G1146">
            <v>119.36438356164383</v>
          </cell>
        </row>
        <row r="1147">
          <cell r="G1147">
            <v>119.36438356164383</v>
          </cell>
        </row>
        <row r="1148">
          <cell r="G1148">
            <v>119.36438356164383</v>
          </cell>
        </row>
        <row r="1149">
          <cell r="G1149">
            <v>119.36438356164383</v>
          </cell>
        </row>
        <row r="1150">
          <cell r="G1150">
            <v>119.36438356164383</v>
          </cell>
        </row>
        <row r="1151">
          <cell r="G1151">
            <v>119.36438356164383</v>
          </cell>
        </row>
        <row r="1152">
          <cell r="G1152">
            <v>119.36438356164383</v>
          </cell>
        </row>
        <row r="1153">
          <cell r="G1153">
            <v>119.36438356164383</v>
          </cell>
        </row>
        <row r="1154">
          <cell r="G1154">
            <v>119.36438356164383</v>
          </cell>
        </row>
        <row r="1155">
          <cell r="G1155">
            <v>119.36438356164383</v>
          </cell>
        </row>
        <row r="1156">
          <cell r="G1156">
            <v>119.36438356164383</v>
          </cell>
        </row>
        <row r="1157">
          <cell r="G1157">
            <v>119.36438356164383</v>
          </cell>
        </row>
        <row r="1158">
          <cell r="G1158">
            <v>119.36438356164383</v>
          </cell>
        </row>
        <row r="1159">
          <cell r="G1159">
            <v>119.36438356164383</v>
          </cell>
        </row>
        <row r="1160">
          <cell r="G1160">
            <v>119.36438356164383</v>
          </cell>
        </row>
        <row r="1161">
          <cell r="G1161">
            <v>119.36438356164383</v>
          </cell>
        </row>
        <row r="1162">
          <cell r="G1162">
            <v>119.36438356164383</v>
          </cell>
        </row>
        <row r="1163">
          <cell r="G1163">
            <v>119.36438356164383</v>
          </cell>
        </row>
        <row r="1164">
          <cell r="G1164">
            <v>119.36438356164383</v>
          </cell>
        </row>
        <row r="1165">
          <cell r="G1165">
            <v>119.36438356164383</v>
          </cell>
        </row>
        <row r="1166">
          <cell r="G1166">
            <v>119.36438356164383</v>
          </cell>
        </row>
        <row r="1167">
          <cell r="G1167">
            <v>119.36438356164383</v>
          </cell>
        </row>
        <row r="1168">
          <cell r="G1168">
            <v>119.36438356164383</v>
          </cell>
        </row>
        <row r="1169">
          <cell r="G1169">
            <v>119.36438356164383</v>
          </cell>
        </row>
        <row r="1170">
          <cell r="G1170">
            <v>119.36438356164383</v>
          </cell>
        </row>
        <row r="1171">
          <cell r="G1171">
            <v>119.36438356164383</v>
          </cell>
        </row>
        <row r="1172">
          <cell r="G1172">
            <v>119.36438356164383</v>
          </cell>
        </row>
        <row r="1173">
          <cell r="G1173">
            <v>119.36438356164383</v>
          </cell>
        </row>
        <row r="1174">
          <cell r="G1174">
            <v>119.36438356164383</v>
          </cell>
        </row>
        <row r="1175">
          <cell r="G1175">
            <v>119.36438356164383</v>
          </cell>
        </row>
        <row r="1176">
          <cell r="G1176">
            <v>119.36438356164383</v>
          </cell>
        </row>
        <row r="1177">
          <cell r="G1177">
            <v>119.36438356164383</v>
          </cell>
        </row>
        <row r="1178">
          <cell r="G1178">
            <v>119.36438356164383</v>
          </cell>
        </row>
        <row r="1179">
          <cell r="G1179">
            <v>119.36438356164383</v>
          </cell>
        </row>
        <row r="1180">
          <cell r="G1180">
            <v>119.36438356164383</v>
          </cell>
        </row>
        <row r="1181">
          <cell r="G1181">
            <v>119.36438356164383</v>
          </cell>
        </row>
        <row r="1182">
          <cell r="G1182">
            <v>119.36438356164383</v>
          </cell>
        </row>
        <row r="1183">
          <cell r="G1183">
            <v>119.36438356164383</v>
          </cell>
        </row>
        <row r="1184">
          <cell r="G1184">
            <v>119.36438356164383</v>
          </cell>
        </row>
        <row r="1185">
          <cell r="G1185">
            <v>119.36438356164383</v>
          </cell>
        </row>
        <row r="1186">
          <cell r="G1186">
            <v>119.36438356164383</v>
          </cell>
        </row>
        <row r="1187">
          <cell r="G1187">
            <v>119.36438356164383</v>
          </cell>
        </row>
        <row r="1188">
          <cell r="G1188">
            <v>119.36438356164383</v>
          </cell>
        </row>
        <row r="1189">
          <cell r="G1189">
            <v>119.36438356164383</v>
          </cell>
        </row>
        <row r="1190">
          <cell r="G1190">
            <v>119.36438356164383</v>
          </cell>
        </row>
        <row r="1191">
          <cell r="G1191">
            <v>119.36438356164383</v>
          </cell>
        </row>
        <row r="1192">
          <cell r="G1192">
            <v>119.36438356164383</v>
          </cell>
        </row>
        <row r="1193">
          <cell r="G1193">
            <v>119.36438356164383</v>
          </cell>
        </row>
        <row r="1194">
          <cell r="G1194">
            <v>119.36438356164383</v>
          </cell>
        </row>
        <row r="1195">
          <cell r="G1195">
            <v>119.36438356164383</v>
          </cell>
        </row>
        <row r="1196">
          <cell r="G1196">
            <v>119.36438356164383</v>
          </cell>
        </row>
        <row r="1197">
          <cell r="G1197">
            <v>119.36438356164383</v>
          </cell>
        </row>
        <row r="1198">
          <cell r="G1198">
            <v>119.36438356164383</v>
          </cell>
        </row>
        <row r="1199">
          <cell r="G1199">
            <v>119.36438356164383</v>
          </cell>
        </row>
        <row r="1200">
          <cell r="G1200">
            <v>119.36438356164383</v>
          </cell>
        </row>
        <row r="1201">
          <cell r="G1201">
            <v>119.36438356164383</v>
          </cell>
        </row>
        <row r="1202">
          <cell r="G1202">
            <v>119.36438356164383</v>
          </cell>
        </row>
        <row r="1203">
          <cell r="G1203">
            <v>119.36438356164383</v>
          </cell>
        </row>
        <row r="1204">
          <cell r="G1204">
            <v>119.36438356164383</v>
          </cell>
        </row>
        <row r="1205">
          <cell r="G1205">
            <v>119.36438356164383</v>
          </cell>
        </row>
        <row r="1206">
          <cell r="G1206">
            <v>119.36438356164383</v>
          </cell>
        </row>
        <row r="1207">
          <cell r="G1207">
            <v>119.36438356164383</v>
          </cell>
        </row>
        <row r="1208">
          <cell r="G1208">
            <v>119.36438356164383</v>
          </cell>
        </row>
        <row r="1209">
          <cell r="G1209">
            <v>119.36438356164383</v>
          </cell>
        </row>
        <row r="1210">
          <cell r="G1210">
            <v>119.36438356164383</v>
          </cell>
        </row>
        <row r="1211">
          <cell r="G1211">
            <v>119.36438356164383</v>
          </cell>
        </row>
        <row r="1212">
          <cell r="G1212">
            <v>119.36438356164383</v>
          </cell>
        </row>
        <row r="1213">
          <cell r="G1213">
            <v>119.36438356164383</v>
          </cell>
        </row>
        <row r="1214">
          <cell r="G1214">
            <v>119.36438356164383</v>
          </cell>
        </row>
        <row r="1215">
          <cell r="G1215">
            <v>119.36438356164383</v>
          </cell>
        </row>
        <row r="1216">
          <cell r="G1216">
            <v>119.36438356164383</v>
          </cell>
        </row>
        <row r="1217">
          <cell r="G1217">
            <v>119.36438356164383</v>
          </cell>
        </row>
        <row r="1218">
          <cell r="G1218">
            <v>119.36438356164383</v>
          </cell>
        </row>
        <row r="1219">
          <cell r="G1219">
            <v>119.36438356164383</v>
          </cell>
        </row>
        <row r="1220">
          <cell r="G1220">
            <v>119.36438356164383</v>
          </cell>
        </row>
        <row r="1221">
          <cell r="G1221">
            <v>119.36438356164383</v>
          </cell>
        </row>
        <row r="1222">
          <cell r="G1222">
            <v>119.36438356164383</v>
          </cell>
        </row>
        <row r="1223">
          <cell r="G1223">
            <v>119.36438356164383</v>
          </cell>
        </row>
        <row r="1224">
          <cell r="G1224">
            <v>119.36438356164383</v>
          </cell>
        </row>
        <row r="1225">
          <cell r="G1225">
            <v>119.36438356164383</v>
          </cell>
        </row>
        <row r="1226">
          <cell r="G1226">
            <v>119.36438356164383</v>
          </cell>
        </row>
        <row r="1227">
          <cell r="G1227">
            <v>119.36438356164383</v>
          </cell>
        </row>
        <row r="1228">
          <cell r="G1228">
            <v>119.36438356164383</v>
          </cell>
        </row>
        <row r="1229">
          <cell r="G1229">
            <v>119.36438356164383</v>
          </cell>
        </row>
        <row r="1230">
          <cell r="G1230">
            <v>119.36438356164383</v>
          </cell>
        </row>
        <row r="1231">
          <cell r="G1231">
            <v>119.36438356164383</v>
          </cell>
        </row>
        <row r="1232">
          <cell r="G1232">
            <v>119.36438356164383</v>
          </cell>
        </row>
        <row r="1233">
          <cell r="G1233">
            <v>119.36438356164383</v>
          </cell>
        </row>
        <row r="1234">
          <cell r="G1234">
            <v>119.36438356164383</v>
          </cell>
        </row>
        <row r="1235">
          <cell r="G1235">
            <v>119.36438356164383</v>
          </cell>
        </row>
        <row r="1236">
          <cell r="G1236">
            <v>119.36438356164383</v>
          </cell>
        </row>
        <row r="1237">
          <cell r="G1237">
            <v>119.36438356164383</v>
          </cell>
        </row>
        <row r="1238">
          <cell r="G1238">
            <v>119.36438356164383</v>
          </cell>
        </row>
        <row r="1239">
          <cell r="G1239">
            <v>119.36438356164383</v>
          </cell>
        </row>
        <row r="1240">
          <cell r="G1240">
            <v>119.36438356164383</v>
          </cell>
        </row>
        <row r="1241">
          <cell r="G1241">
            <v>119.36438356164383</v>
          </cell>
        </row>
        <row r="1242">
          <cell r="G1242">
            <v>119.36438356164383</v>
          </cell>
        </row>
        <row r="1243">
          <cell r="G1243">
            <v>119.36438356164383</v>
          </cell>
        </row>
        <row r="1244">
          <cell r="G1244">
            <v>119.36438356164383</v>
          </cell>
        </row>
        <row r="1245">
          <cell r="G1245">
            <v>119.36438356164383</v>
          </cell>
        </row>
        <row r="1246">
          <cell r="G1246">
            <v>119.36438356164383</v>
          </cell>
        </row>
        <row r="1247">
          <cell r="G1247">
            <v>119.36438356164383</v>
          </cell>
        </row>
        <row r="1248">
          <cell r="G1248">
            <v>119.36438356164383</v>
          </cell>
        </row>
        <row r="1249">
          <cell r="G1249">
            <v>119.36438356164383</v>
          </cell>
        </row>
        <row r="1250">
          <cell r="G1250">
            <v>119.36438356164383</v>
          </cell>
        </row>
        <row r="1251">
          <cell r="G1251">
            <v>119.36438356164383</v>
          </cell>
        </row>
        <row r="1252">
          <cell r="G1252">
            <v>119.36438356164383</v>
          </cell>
        </row>
        <row r="1253">
          <cell r="G1253">
            <v>119.36438356164383</v>
          </cell>
        </row>
        <row r="1254">
          <cell r="G1254">
            <v>119.36438356164383</v>
          </cell>
        </row>
        <row r="1255">
          <cell r="G1255">
            <v>119.36438356164383</v>
          </cell>
        </row>
        <row r="1256">
          <cell r="G1256">
            <v>119.36438356164383</v>
          </cell>
        </row>
        <row r="1257">
          <cell r="G1257">
            <v>119.36438356164383</v>
          </cell>
        </row>
        <row r="1258">
          <cell r="G1258">
            <v>119.36438356164383</v>
          </cell>
        </row>
        <row r="1259">
          <cell r="G1259">
            <v>119.36438356164383</v>
          </cell>
        </row>
        <row r="1260">
          <cell r="G1260">
            <v>119.36438356164383</v>
          </cell>
        </row>
        <row r="1261">
          <cell r="G1261">
            <v>119.36438356164383</v>
          </cell>
        </row>
        <row r="1262">
          <cell r="G1262">
            <v>119.36438356164383</v>
          </cell>
        </row>
        <row r="1263">
          <cell r="G1263">
            <v>119.36438356164383</v>
          </cell>
        </row>
        <row r="1264">
          <cell r="G1264">
            <v>119.36438356164383</v>
          </cell>
        </row>
        <row r="1265">
          <cell r="G1265">
            <v>119.36438356164383</v>
          </cell>
        </row>
        <row r="1266">
          <cell r="G1266">
            <v>119.36438356164383</v>
          </cell>
        </row>
        <row r="1267">
          <cell r="G1267">
            <v>119.36438356164383</v>
          </cell>
        </row>
        <row r="1268">
          <cell r="G1268">
            <v>119.36438356164383</v>
          </cell>
        </row>
        <row r="1269">
          <cell r="G1269">
            <v>119.36438356164383</v>
          </cell>
        </row>
        <row r="1270">
          <cell r="G1270">
            <v>119.36438356164383</v>
          </cell>
        </row>
        <row r="1271">
          <cell r="G1271">
            <v>119.36438356164383</v>
          </cell>
        </row>
        <row r="1272">
          <cell r="G1272">
            <v>119.36438356164383</v>
          </cell>
        </row>
        <row r="1273">
          <cell r="G1273">
            <v>119.36438356164383</v>
          </cell>
        </row>
        <row r="1274">
          <cell r="G1274">
            <v>119.36438356164383</v>
          </cell>
        </row>
        <row r="1275">
          <cell r="G1275">
            <v>119.36438356164383</v>
          </cell>
        </row>
        <row r="1276">
          <cell r="G1276">
            <v>119.36438356164383</v>
          </cell>
        </row>
        <row r="1277">
          <cell r="G1277">
            <v>119.36438356164383</v>
          </cell>
        </row>
        <row r="1278">
          <cell r="G1278">
            <v>119.36438356164383</v>
          </cell>
        </row>
        <row r="1279">
          <cell r="G1279">
            <v>119.36438356164383</v>
          </cell>
        </row>
        <row r="1280">
          <cell r="G1280">
            <v>119.36438356164383</v>
          </cell>
        </row>
        <row r="1281">
          <cell r="G1281">
            <v>119.36438356164383</v>
          </cell>
        </row>
        <row r="1282">
          <cell r="G1282">
            <v>119.36438356164383</v>
          </cell>
        </row>
        <row r="1283">
          <cell r="G1283">
            <v>119.36438356164383</v>
          </cell>
        </row>
        <row r="1284">
          <cell r="G1284">
            <v>119.36438356164383</v>
          </cell>
        </row>
        <row r="1285">
          <cell r="G1285">
            <v>119.36438356164383</v>
          </cell>
        </row>
        <row r="1286">
          <cell r="G1286">
            <v>119.36438356164383</v>
          </cell>
        </row>
        <row r="1287">
          <cell r="G1287">
            <v>119.36438356164383</v>
          </cell>
        </row>
        <row r="1288">
          <cell r="G1288">
            <v>119.36438356164383</v>
          </cell>
        </row>
        <row r="1289">
          <cell r="G1289">
            <v>119.36438356164383</v>
          </cell>
        </row>
        <row r="1290">
          <cell r="G1290">
            <v>119.36438356164383</v>
          </cell>
        </row>
        <row r="1291">
          <cell r="G1291">
            <v>119.36438356164383</v>
          </cell>
        </row>
        <row r="1292">
          <cell r="G1292">
            <v>119.36438356164383</v>
          </cell>
        </row>
        <row r="1293">
          <cell r="G1293">
            <v>119.36438356164383</v>
          </cell>
        </row>
        <row r="1294">
          <cell r="G1294">
            <v>119.36438356164383</v>
          </cell>
        </row>
        <row r="1295">
          <cell r="G1295">
            <v>119.36438356164383</v>
          </cell>
        </row>
        <row r="1296">
          <cell r="G1296">
            <v>119.36438356164383</v>
          </cell>
        </row>
        <row r="1297">
          <cell r="G1297">
            <v>119.36438356164383</v>
          </cell>
        </row>
        <row r="1298">
          <cell r="G1298">
            <v>119.36438356164383</v>
          </cell>
        </row>
        <row r="1299">
          <cell r="G1299">
            <v>119.36438356164383</v>
          </cell>
        </row>
        <row r="1300">
          <cell r="G1300">
            <v>119.36438356164383</v>
          </cell>
        </row>
        <row r="1301">
          <cell r="G1301">
            <v>119.36438356164383</v>
          </cell>
        </row>
        <row r="1302">
          <cell r="G1302">
            <v>119.36438356164383</v>
          </cell>
        </row>
        <row r="1303">
          <cell r="G1303">
            <v>119.36438356164383</v>
          </cell>
        </row>
        <row r="1304">
          <cell r="G1304">
            <v>119.36438356164383</v>
          </cell>
        </row>
        <row r="1305">
          <cell r="G1305">
            <v>119.36438356164383</v>
          </cell>
        </row>
        <row r="1306">
          <cell r="G1306">
            <v>119.36438356164383</v>
          </cell>
        </row>
        <row r="1307">
          <cell r="G1307">
            <v>119.36438356164383</v>
          </cell>
        </row>
        <row r="1308">
          <cell r="G1308">
            <v>119.36438356164383</v>
          </cell>
        </row>
        <row r="1309">
          <cell r="G1309">
            <v>119.36438356164383</v>
          </cell>
        </row>
        <row r="1310">
          <cell r="G1310">
            <v>119.36438356164383</v>
          </cell>
        </row>
        <row r="1311">
          <cell r="G1311">
            <v>119.36438356164383</v>
          </cell>
        </row>
        <row r="1312">
          <cell r="G1312">
            <v>119.36438356164383</v>
          </cell>
        </row>
        <row r="1313">
          <cell r="G1313">
            <v>119.36438356164383</v>
          </cell>
        </row>
        <row r="1314">
          <cell r="G1314">
            <v>119.36438356164383</v>
          </cell>
        </row>
        <row r="1315">
          <cell r="G1315">
            <v>119.36438356164383</v>
          </cell>
        </row>
        <row r="1316">
          <cell r="G1316">
            <v>119.36438356164383</v>
          </cell>
        </row>
        <row r="1317">
          <cell r="G1317">
            <v>119.36438356164383</v>
          </cell>
        </row>
        <row r="1318">
          <cell r="G1318">
            <v>119.36438356164383</v>
          </cell>
        </row>
        <row r="1319">
          <cell r="G1319">
            <v>119.36438356164383</v>
          </cell>
        </row>
        <row r="1320">
          <cell r="G1320">
            <v>119.36438356164383</v>
          </cell>
        </row>
        <row r="1321">
          <cell r="G1321">
            <v>119.36438356164383</v>
          </cell>
        </row>
        <row r="1322">
          <cell r="G1322">
            <v>119.36438356164383</v>
          </cell>
        </row>
        <row r="1323">
          <cell r="G1323">
            <v>119.36438356164383</v>
          </cell>
        </row>
        <row r="1324">
          <cell r="G1324">
            <v>119.36438356164383</v>
          </cell>
        </row>
        <row r="1325">
          <cell r="G1325">
            <v>119.36438356164383</v>
          </cell>
        </row>
        <row r="1326">
          <cell r="G1326">
            <v>119.36438356164383</v>
          </cell>
        </row>
        <row r="1327">
          <cell r="G1327">
            <v>119.36438356164383</v>
          </cell>
        </row>
        <row r="1328">
          <cell r="G1328">
            <v>119.36438356164383</v>
          </cell>
        </row>
        <row r="1329">
          <cell r="G1329">
            <v>119.36438356164383</v>
          </cell>
        </row>
        <row r="1330">
          <cell r="G1330">
            <v>119.36438356164383</v>
          </cell>
        </row>
        <row r="1331">
          <cell r="G1331">
            <v>119.36438356164383</v>
          </cell>
        </row>
        <row r="1332">
          <cell r="G1332">
            <v>119.36438356164383</v>
          </cell>
        </row>
        <row r="1333">
          <cell r="G1333">
            <v>119.36438356164383</v>
          </cell>
        </row>
        <row r="1334">
          <cell r="G1334">
            <v>119.36438356164383</v>
          </cell>
        </row>
        <row r="1335">
          <cell r="G1335">
            <v>119.36438356164383</v>
          </cell>
        </row>
        <row r="1336">
          <cell r="G1336">
            <v>119.36438356164383</v>
          </cell>
        </row>
        <row r="1337">
          <cell r="G1337">
            <v>119.36438356164383</v>
          </cell>
        </row>
        <row r="1338">
          <cell r="G1338">
            <v>119.36438356164383</v>
          </cell>
        </row>
        <row r="1339">
          <cell r="G1339">
            <v>119.36438356164383</v>
          </cell>
        </row>
        <row r="1340">
          <cell r="G1340">
            <v>119.36438356164383</v>
          </cell>
        </row>
        <row r="1341">
          <cell r="G1341">
            <v>119.36438356164383</v>
          </cell>
        </row>
        <row r="1342">
          <cell r="G1342">
            <v>119.36438356164383</v>
          </cell>
        </row>
        <row r="1343">
          <cell r="G1343">
            <v>119.36438356164383</v>
          </cell>
        </row>
        <row r="1344">
          <cell r="G1344">
            <v>119.36438356164383</v>
          </cell>
        </row>
        <row r="1345">
          <cell r="G1345">
            <v>119.36438356164383</v>
          </cell>
        </row>
        <row r="1346">
          <cell r="G1346">
            <v>119.36438356164383</v>
          </cell>
        </row>
        <row r="1347">
          <cell r="G1347">
            <v>119.36438356164383</v>
          </cell>
        </row>
        <row r="1348">
          <cell r="G1348">
            <v>119.36438356164383</v>
          </cell>
        </row>
        <row r="1349">
          <cell r="G1349">
            <v>119.36438356164383</v>
          </cell>
        </row>
        <row r="1350">
          <cell r="G1350">
            <v>119.36438356164383</v>
          </cell>
        </row>
        <row r="1351">
          <cell r="G1351">
            <v>119.36438356164383</v>
          </cell>
        </row>
        <row r="1352">
          <cell r="G1352">
            <v>119.36438356164383</v>
          </cell>
        </row>
        <row r="1353">
          <cell r="G1353">
            <v>119.36438356164383</v>
          </cell>
        </row>
        <row r="1354">
          <cell r="G1354">
            <v>119.36438356164383</v>
          </cell>
        </row>
        <row r="1355">
          <cell r="G1355">
            <v>119.36438356164383</v>
          </cell>
        </row>
        <row r="1356">
          <cell r="G1356">
            <v>119.36438356164383</v>
          </cell>
        </row>
        <row r="1357">
          <cell r="G1357">
            <v>119.36438356164383</v>
          </cell>
        </row>
        <row r="1358">
          <cell r="G1358">
            <v>119.36438356164383</v>
          </cell>
        </row>
        <row r="1359">
          <cell r="G1359">
            <v>119.36438356164383</v>
          </cell>
        </row>
        <row r="1360">
          <cell r="G1360">
            <v>119.36438356164383</v>
          </cell>
        </row>
        <row r="1361">
          <cell r="G1361">
            <v>119.36438356164383</v>
          </cell>
        </row>
        <row r="1362">
          <cell r="G1362">
            <v>119.36438356164383</v>
          </cell>
        </row>
        <row r="1363">
          <cell r="G1363">
            <v>119.36438356164383</v>
          </cell>
        </row>
        <row r="1364">
          <cell r="G1364">
            <v>119.36438356164383</v>
          </cell>
        </row>
        <row r="1365">
          <cell r="G1365">
            <v>119.36438356164383</v>
          </cell>
        </row>
        <row r="1366">
          <cell r="G1366">
            <v>119.36438356164383</v>
          </cell>
        </row>
        <row r="1367">
          <cell r="G1367">
            <v>119.36438356164383</v>
          </cell>
        </row>
        <row r="1368">
          <cell r="G1368">
            <v>119.36438356164383</v>
          </cell>
        </row>
        <row r="1369">
          <cell r="G1369">
            <v>119.36438356164383</v>
          </cell>
        </row>
        <row r="1370">
          <cell r="G1370">
            <v>119.36438356164383</v>
          </cell>
        </row>
        <row r="1371">
          <cell r="G1371">
            <v>119.36438356164383</v>
          </cell>
        </row>
        <row r="1372">
          <cell r="G1372">
            <v>119.36438356164383</v>
          </cell>
        </row>
        <row r="1373">
          <cell r="G1373">
            <v>119.36438356164383</v>
          </cell>
        </row>
        <row r="1374">
          <cell r="G1374">
            <v>119.36438356164383</v>
          </cell>
        </row>
        <row r="1375">
          <cell r="G1375">
            <v>119.36438356164383</v>
          </cell>
        </row>
        <row r="1376">
          <cell r="G1376">
            <v>119.36438356164383</v>
          </cell>
        </row>
        <row r="1377">
          <cell r="G1377">
            <v>119.36438356164383</v>
          </cell>
        </row>
        <row r="1378">
          <cell r="G1378">
            <v>119.36438356164383</v>
          </cell>
        </row>
        <row r="1379">
          <cell r="G1379">
            <v>119.36438356164383</v>
          </cell>
        </row>
        <row r="1380">
          <cell r="G1380">
            <v>119.36438356164383</v>
          </cell>
        </row>
        <row r="1381">
          <cell r="G1381">
            <v>119.36438356164383</v>
          </cell>
        </row>
        <row r="1382">
          <cell r="G1382">
            <v>119.36438356164383</v>
          </cell>
        </row>
        <row r="1383">
          <cell r="G1383">
            <v>119.36438356164383</v>
          </cell>
        </row>
        <row r="1384">
          <cell r="G1384">
            <v>119.36438356164383</v>
          </cell>
        </row>
        <row r="1385">
          <cell r="G1385">
            <v>119.36438356164383</v>
          </cell>
        </row>
        <row r="1386">
          <cell r="G1386">
            <v>119.36438356164383</v>
          </cell>
        </row>
        <row r="1387">
          <cell r="G1387">
            <v>119.36438356164383</v>
          </cell>
        </row>
        <row r="1388">
          <cell r="G1388">
            <v>119.36438356164383</v>
          </cell>
        </row>
        <row r="1389">
          <cell r="G1389">
            <v>119.36438356164383</v>
          </cell>
        </row>
        <row r="1390">
          <cell r="G1390">
            <v>119.36438356164383</v>
          </cell>
        </row>
        <row r="1391">
          <cell r="G1391">
            <v>119.36438356164383</v>
          </cell>
        </row>
        <row r="1392">
          <cell r="G1392">
            <v>119.36438356164383</v>
          </cell>
        </row>
        <row r="1393">
          <cell r="G1393">
            <v>119.36438356164383</v>
          </cell>
        </row>
        <row r="1394">
          <cell r="G1394">
            <v>119.36438356164383</v>
          </cell>
        </row>
        <row r="1395">
          <cell r="G1395">
            <v>119.36438356164383</v>
          </cell>
        </row>
        <row r="1396">
          <cell r="G1396">
            <v>119.36438356164383</v>
          </cell>
        </row>
        <row r="1397">
          <cell r="G1397">
            <v>119.36438356164383</v>
          </cell>
        </row>
        <row r="1398">
          <cell r="G1398">
            <v>119.36438356164383</v>
          </cell>
        </row>
        <row r="1399">
          <cell r="G1399">
            <v>119.36438356164383</v>
          </cell>
        </row>
        <row r="1400">
          <cell r="G1400">
            <v>119.36438356164383</v>
          </cell>
        </row>
        <row r="1401">
          <cell r="G1401">
            <v>119.36438356164383</v>
          </cell>
        </row>
        <row r="1402">
          <cell r="G1402">
            <v>119.36438356164383</v>
          </cell>
        </row>
        <row r="1403">
          <cell r="G1403">
            <v>119.36438356164383</v>
          </cell>
        </row>
        <row r="1404">
          <cell r="G1404">
            <v>119.36438356164383</v>
          </cell>
        </row>
        <row r="1405">
          <cell r="G1405">
            <v>119.36438356164383</v>
          </cell>
        </row>
        <row r="1406">
          <cell r="G1406">
            <v>119.36438356164383</v>
          </cell>
        </row>
        <row r="1407">
          <cell r="G1407">
            <v>119.36438356164383</v>
          </cell>
        </row>
        <row r="1408">
          <cell r="G1408">
            <v>119.36438356164383</v>
          </cell>
        </row>
        <row r="1409">
          <cell r="G1409">
            <v>119.36438356164383</v>
          </cell>
        </row>
        <row r="1410">
          <cell r="G1410">
            <v>119.36438356164383</v>
          </cell>
        </row>
        <row r="1411">
          <cell r="G1411">
            <v>119.36438356164383</v>
          </cell>
        </row>
        <row r="1412">
          <cell r="G1412">
            <v>119.36438356164383</v>
          </cell>
        </row>
        <row r="1413">
          <cell r="G1413">
            <v>119.36438356164383</v>
          </cell>
        </row>
        <row r="1414">
          <cell r="G1414">
            <v>119.36438356164383</v>
          </cell>
        </row>
        <row r="1415">
          <cell r="G1415">
            <v>119.36438356164383</v>
          </cell>
        </row>
        <row r="1416">
          <cell r="G1416">
            <v>119.36438356164383</v>
          </cell>
        </row>
        <row r="1417">
          <cell r="G1417">
            <v>119.36438356164383</v>
          </cell>
        </row>
        <row r="1418">
          <cell r="G1418">
            <v>119.36438356164383</v>
          </cell>
        </row>
        <row r="1419">
          <cell r="G1419">
            <v>119.36438356164383</v>
          </cell>
        </row>
        <row r="1420">
          <cell r="G1420">
            <v>119.36438356164383</v>
          </cell>
        </row>
        <row r="1421">
          <cell r="G1421">
            <v>119.36438356164383</v>
          </cell>
        </row>
        <row r="1422">
          <cell r="G1422">
            <v>119.36438356164383</v>
          </cell>
        </row>
        <row r="1423">
          <cell r="G1423">
            <v>119.36438356164383</v>
          </cell>
        </row>
        <row r="1424">
          <cell r="G1424">
            <v>119.36438356164383</v>
          </cell>
        </row>
        <row r="1425">
          <cell r="G1425">
            <v>119.36438356164383</v>
          </cell>
        </row>
        <row r="1426">
          <cell r="G1426">
            <v>119.36438356164383</v>
          </cell>
        </row>
        <row r="1427">
          <cell r="G1427">
            <v>119.36438356164383</v>
          </cell>
        </row>
        <row r="1428">
          <cell r="G1428">
            <v>119.36438356164383</v>
          </cell>
        </row>
        <row r="1429">
          <cell r="G1429">
            <v>119.36438356164383</v>
          </cell>
        </row>
        <row r="1430">
          <cell r="G1430">
            <v>119.36438356164383</v>
          </cell>
        </row>
        <row r="1431">
          <cell r="G1431">
            <v>119.36438356164383</v>
          </cell>
        </row>
        <row r="1432">
          <cell r="G1432">
            <v>119.36438356164383</v>
          </cell>
        </row>
        <row r="1433">
          <cell r="G1433">
            <v>119.36438356164383</v>
          </cell>
        </row>
        <row r="1434">
          <cell r="G1434">
            <v>119.36438356164383</v>
          </cell>
        </row>
        <row r="1435">
          <cell r="G1435">
            <v>119.36438356164383</v>
          </cell>
        </row>
        <row r="1436">
          <cell r="G1436">
            <v>119.36438356164383</v>
          </cell>
        </row>
        <row r="1437">
          <cell r="G1437">
            <v>119.36438356164383</v>
          </cell>
        </row>
        <row r="1438">
          <cell r="G1438">
            <v>119.36438356164383</v>
          </cell>
        </row>
        <row r="1439">
          <cell r="G1439">
            <v>119.36438356164383</v>
          </cell>
        </row>
        <row r="1440">
          <cell r="G1440">
            <v>119.36438356164383</v>
          </cell>
        </row>
        <row r="1441">
          <cell r="G1441">
            <v>119.36438356164383</v>
          </cell>
        </row>
        <row r="1442">
          <cell r="G1442">
            <v>119.36438356164383</v>
          </cell>
        </row>
        <row r="1443">
          <cell r="G1443">
            <v>119.36438356164383</v>
          </cell>
        </row>
        <row r="1444">
          <cell r="G1444">
            <v>119.36438356164383</v>
          </cell>
        </row>
        <row r="1445">
          <cell r="G1445">
            <v>119.36438356164383</v>
          </cell>
        </row>
        <row r="1446">
          <cell r="G1446">
            <v>119.36438356164383</v>
          </cell>
        </row>
        <row r="1447">
          <cell r="G1447">
            <v>119.36438356164383</v>
          </cell>
        </row>
        <row r="1448">
          <cell r="G1448">
            <v>119.36438356164383</v>
          </cell>
        </row>
        <row r="1449">
          <cell r="G1449">
            <v>119.36438356164383</v>
          </cell>
        </row>
        <row r="1450">
          <cell r="G1450">
            <v>119.36438356164383</v>
          </cell>
        </row>
        <row r="1451">
          <cell r="G1451">
            <v>119.36438356164383</v>
          </cell>
        </row>
        <row r="1452">
          <cell r="G1452">
            <v>119.36438356164383</v>
          </cell>
        </row>
        <row r="1453">
          <cell r="G1453">
            <v>119.36438356164383</v>
          </cell>
        </row>
        <row r="1454">
          <cell r="G1454">
            <v>119.36438356164383</v>
          </cell>
        </row>
        <row r="1455">
          <cell r="G1455">
            <v>119.36438356164383</v>
          </cell>
        </row>
        <row r="1456">
          <cell r="G1456">
            <v>119.36438356164383</v>
          </cell>
        </row>
        <row r="1457">
          <cell r="G1457">
            <v>119.36438356164383</v>
          </cell>
        </row>
        <row r="1458">
          <cell r="G1458">
            <v>119.36438356164383</v>
          </cell>
        </row>
        <row r="1459">
          <cell r="G1459">
            <v>119.36438356164383</v>
          </cell>
        </row>
        <row r="1460">
          <cell r="G1460">
            <v>119.36438356164383</v>
          </cell>
        </row>
        <row r="1461">
          <cell r="G1461">
            <v>119.36438356164383</v>
          </cell>
        </row>
        <row r="1462">
          <cell r="G1462">
            <v>119.36438356164383</v>
          </cell>
        </row>
        <row r="1463">
          <cell r="G1463">
            <v>119.36438356164383</v>
          </cell>
        </row>
        <row r="1464">
          <cell r="G1464">
            <v>119.36438356164383</v>
          </cell>
        </row>
        <row r="1465">
          <cell r="G1465">
            <v>119.36438356164383</v>
          </cell>
        </row>
        <row r="1466">
          <cell r="G1466">
            <v>119.36438356164383</v>
          </cell>
        </row>
        <row r="1467">
          <cell r="G1467">
            <v>119.36438356164383</v>
          </cell>
        </row>
        <row r="1468">
          <cell r="G1468">
            <v>119.36438356164383</v>
          </cell>
        </row>
        <row r="1469">
          <cell r="G1469">
            <v>119.36438356164383</v>
          </cell>
        </row>
        <row r="1470">
          <cell r="G1470">
            <v>119.36438356164383</v>
          </cell>
        </row>
        <row r="1471">
          <cell r="G1471">
            <v>119.36438356164383</v>
          </cell>
        </row>
        <row r="1472">
          <cell r="G1472">
            <v>119.36438356164383</v>
          </cell>
        </row>
        <row r="1473">
          <cell r="G1473">
            <v>119.36438356164383</v>
          </cell>
        </row>
        <row r="1474">
          <cell r="G1474">
            <v>119.36438356164383</v>
          </cell>
        </row>
        <row r="1475">
          <cell r="G1475">
            <v>119.36438356164383</v>
          </cell>
        </row>
        <row r="1476">
          <cell r="G1476">
            <v>119.36438356164383</v>
          </cell>
        </row>
        <row r="1477">
          <cell r="G1477">
            <v>119.36438356164383</v>
          </cell>
        </row>
        <row r="1478">
          <cell r="G1478">
            <v>119.36438356164383</v>
          </cell>
        </row>
        <row r="1479">
          <cell r="G1479">
            <v>119.36438356164383</v>
          </cell>
        </row>
        <row r="1480">
          <cell r="G1480">
            <v>119.36438356164383</v>
          </cell>
        </row>
        <row r="1481">
          <cell r="G1481">
            <v>119.36438356164383</v>
          </cell>
        </row>
        <row r="1482">
          <cell r="G1482">
            <v>119.36438356164383</v>
          </cell>
        </row>
        <row r="1483">
          <cell r="G1483">
            <v>119.36438356164383</v>
          </cell>
        </row>
        <row r="1484">
          <cell r="G1484">
            <v>119.36438356164383</v>
          </cell>
        </row>
        <row r="1485">
          <cell r="G1485">
            <v>119.36438356164383</v>
          </cell>
        </row>
        <row r="1486">
          <cell r="G1486">
            <v>119.36438356164383</v>
          </cell>
        </row>
        <row r="1487">
          <cell r="G1487">
            <v>119.36438356164383</v>
          </cell>
        </row>
        <row r="1488">
          <cell r="G1488">
            <v>119.36438356164383</v>
          </cell>
        </row>
        <row r="1489">
          <cell r="G1489">
            <v>119.36438356164383</v>
          </cell>
        </row>
        <row r="1490">
          <cell r="G1490">
            <v>119.36438356164383</v>
          </cell>
        </row>
        <row r="1491">
          <cell r="G1491">
            <v>119.36438356164383</v>
          </cell>
        </row>
        <row r="1492">
          <cell r="G1492">
            <v>119.36438356164383</v>
          </cell>
        </row>
        <row r="1493">
          <cell r="G1493">
            <v>119.36438356164383</v>
          </cell>
        </row>
        <row r="1494">
          <cell r="G1494">
            <v>119.36438356164383</v>
          </cell>
        </row>
        <row r="1495">
          <cell r="G1495">
            <v>119.36438356164383</v>
          </cell>
        </row>
        <row r="1496">
          <cell r="G1496">
            <v>119.36438356164383</v>
          </cell>
        </row>
        <row r="1497">
          <cell r="G1497">
            <v>119.36438356164383</v>
          </cell>
        </row>
        <row r="1498">
          <cell r="G1498">
            <v>119.36438356164383</v>
          </cell>
        </row>
        <row r="1499">
          <cell r="G1499">
            <v>119.36438356164383</v>
          </cell>
        </row>
        <row r="1500">
          <cell r="G1500">
            <v>119.36438356164383</v>
          </cell>
        </row>
        <row r="1501">
          <cell r="G1501">
            <v>119.36438356164383</v>
          </cell>
        </row>
        <row r="1502">
          <cell r="G1502">
            <v>119.36438356164383</v>
          </cell>
        </row>
        <row r="1503">
          <cell r="G1503">
            <v>119.36438356164383</v>
          </cell>
        </row>
        <row r="1504">
          <cell r="G1504">
            <v>119.36438356164383</v>
          </cell>
        </row>
        <row r="1505">
          <cell r="G1505">
            <v>119.36438356164383</v>
          </cell>
        </row>
        <row r="1506">
          <cell r="G1506">
            <v>119.36438356164383</v>
          </cell>
        </row>
        <row r="1507">
          <cell r="G1507">
            <v>119.36438356164383</v>
          </cell>
        </row>
        <row r="1508">
          <cell r="G1508">
            <v>119.36438356164383</v>
          </cell>
        </row>
        <row r="1509">
          <cell r="G1509">
            <v>119.36438356164383</v>
          </cell>
        </row>
        <row r="1510">
          <cell r="G1510">
            <v>119.36438356164383</v>
          </cell>
        </row>
        <row r="1511">
          <cell r="G1511">
            <v>119.36438356164383</v>
          </cell>
        </row>
        <row r="1512">
          <cell r="G1512">
            <v>119.36438356164383</v>
          </cell>
        </row>
        <row r="1513">
          <cell r="G1513">
            <v>119.36438356164383</v>
          </cell>
        </row>
        <row r="1514">
          <cell r="G1514">
            <v>119.36438356164383</v>
          </cell>
        </row>
        <row r="1515">
          <cell r="G1515">
            <v>119.36438356164383</v>
          </cell>
        </row>
        <row r="1516">
          <cell r="G1516">
            <v>119.36438356164383</v>
          </cell>
        </row>
        <row r="1517">
          <cell r="G1517">
            <v>119.36438356164383</v>
          </cell>
        </row>
        <row r="1518">
          <cell r="G1518">
            <v>119.36438356164383</v>
          </cell>
        </row>
        <row r="1519">
          <cell r="G1519">
            <v>119.36438356164383</v>
          </cell>
        </row>
        <row r="1520">
          <cell r="G1520">
            <v>119.36438356164383</v>
          </cell>
        </row>
        <row r="1521">
          <cell r="G1521">
            <v>119.36438356164383</v>
          </cell>
        </row>
        <row r="1522">
          <cell r="G1522">
            <v>119.36438356164383</v>
          </cell>
        </row>
        <row r="1523">
          <cell r="G1523">
            <v>119.36438356164383</v>
          </cell>
        </row>
        <row r="1524">
          <cell r="G1524">
            <v>119.36438356164383</v>
          </cell>
        </row>
        <row r="1525">
          <cell r="G1525">
            <v>119.36438356164383</v>
          </cell>
        </row>
        <row r="1526">
          <cell r="G1526">
            <v>119.36438356164383</v>
          </cell>
        </row>
        <row r="1527">
          <cell r="G1527">
            <v>119.36438356164383</v>
          </cell>
        </row>
        <row r="1528">
          <cell r="G1528">
            <v>119.36438356164383</v>
          </cell>
        </row>
        <row r="1529">
          <cell r="G1529">
            <v>119.36438356164383</v>
          </cell>
        </row>
        <row r="1530">
          <cell r="G1530">
            <v>119.36438356164383</v>
          </cell>
        </row>
        <row r="1531">
          <cell r="G1531">
            <v>119.36438356164383</v>
          </cell>
        </row>
        <row r="1532">
          <cell r="G1532">
            <v>119.36438356164383</v>
          </cell>
        </row>
        <row r="1533">
          <cell r="G1533">
            <v>119.36438356164383</v>
          </cell>
        </row>
        <row r="1534">
          <cell r="G1534">
            <v>119.36438356164383</v>
          </cell>
        </row>
        <row r="1535">
          <cell r="G1535">
            <v>119.36438356164383</v>
          </cell>
        </row>
        <row r="1536">
          <cell r="G1536">
            <v>119.36438356164383</v>
          </cell>
        </row>
        <row r="1537">
          <cell r="G1537">
            <v>119.36438356164383</v>
          </cell>
        </row>
        <row r="1538">
          <cell r="G1538">
            <v>119.36438356164383</v>
          </cell>
        </row>
        <row r="1539">
          <cell r="G1539">
            <v>119.36438356164383</v>
          </cell>
        </row>
        <row r="1540">
          <cell r="G1540">
            <v>119.36438356164383</v>
          </cell>
        </row>
        <row r="1541">
          <cell r="G1541">
            <v>119.36438356164383</v>
          </cell>
        </row>
        <row r="1542">
          <cell r="G1542">
            <v>119.36438356164383</v>
          </cell>
        </row>
        <row r="1543">
          <cell r="G1543">
            <v>119.36438356164383</v>
          </cell>
        </row>
        <row r="1544">
          <cell r="G1544">
            <v>119.36438356164383</v>
          </cell>
        </row>
        <row r="1545">
          <cell r="G1545">
            <v>119.36438356164383</v>
          </cell>
        </row>
        <row r="1546">
          <cell r="G1546">
            <v>119.36438356164383</v>
          </cell>
        </row>
        <row r="1547">
          <cell r="G1547">
            <v>119.36438356164383</v>
          </cell>
        </row>
        <row r="1548">
          <cell r="G1548">
            <v>119.36438356164383</v>
          </cell>
        </row>
        <row r="1549">
          <cell r="G1549">
            <v>119.36438356164383</v>
          </cell>
        </row>
        <row r="1550">
          <cell r="G1550">
            <v>119.36438356164383</v>
          </cell>
        </row>
        <row r="1551">
          <cell r="G1551">
            <v>119.36438356164383</v>
          </cell>
        </row>
        <row r="1552">
          <cell r="G1552">
            <v>119.36438356164383</v>
          </cell>
        </row>
        <row r="1553">
          <cell r="G1553">
            <v>119.36438356164383</v>
          </cell>
        </row>
        <row r="1554">
          <cell r="G1554">
            <v>119.36438356164383</v>
          </cell>
        </row>
        <row r="1555">
          <cell r="G1555">
            <v>119.36438356164383</v>
          </cell>
        </row>
        <row r="1556">
          <cell r="G1556">
            <v>119.36438356164383</v>
          </cell>
        </row>
        <row r="1557">
          <cell r="G1557">
            <v>119.36438356164383</v>
          </cell>
        </row>
        <row r="1558">
          <cell r="G1558">
            <v>119.36438356164383</v>
          </cell>
        </row>
        <row r="1559">
          <cell r="G1559">
            <v>119.36438356164383</v>
          </cell>
        </row>
        <row r="1560">
          <cell r="G1560">
            <v>119.36438356164383</v>
          </cell>
        </row>
        <row r="1561">
          <cell r="G1561">
            <v>119.36438356164383</v>
          </cell>
        </row>
        <row r="1562">
          <cell r="G1562">
            <v>119.36438356164383</v>
          </cell>
        </row>
        <row r="1563">
          <cell r="G1563">
            <v>119.36438356164383</v>
          </cell>
        </row>
        <row r="1564">
          <cell r="G1564">
            <v>119.36438356164383</v>
          </cell>
        </row>
        <row r="1565">
          <cell r="G1565">
            <v>119.36438356164383</v>
          </cell>
        </row>
        <row r="1566">
          <cell r="G1566">
            <v>119.36438356164383</v>
          </cell>
        </row>
        <row r="1567">
          <cell r="G1567">
            <v>119.36438356164383</v>
          </cell>
        </row>
        <row r="1568">
          <cell r="G1568">
            <v>119.36438356164383</v>
          </cell>
        </row>
        <row r="1569">
          <cell r="G1569">
            <v>119.36438356164383</v>
          </cell>
        </row>
        <row r="1570">
          <cell r="G1570">
            <v>119.36438356164383</v>
          </cell>
        </row>
        <row r="1571">
          <cell r="G1571">
            <v>119.36438356164383</v>
          </cell>
        </row>
        <row r="1572">
          <cell r="G1572">
            <v>119.36438356164383</v>
          </cell>
        </row>
        <row r="1573">
          <cell r="G1573">
            <v>119.36438356164383</v>
          </cell>
        </row>
        <row r="1574">
          <cell r="G1574">
            <v>119.36438356164383</v>
          </cell>
        </row>
        <row r="1575">
          <cell r="G1575">
            <v>119.36438356164383</v>
          </cell>
        </row>
        <row r="1576">
          <cell r="G1576">
            <v>119.36438356164383</v>
          </cell>
        </row>
        <row r="1577">
          <cell r="G1577">
            <v>119.36438356164383</v>
          </cell>
        </row>
        <row r="1578">
          <cell r="G1578">
            <v>119.36438356164383</v>
          </cell>
        </row>
        <row r="1579">
          <cell r="G1579">
            <v>119.36438356164383</v>
          </cell>
        </row>
        <row r="1580">
          <cell r="G1580">
            <v>119.36438356164383</v>
          </cell>
        </row>
        <row r="1581">
          <cell r="G1581">
            <v>119.36438356164383</v>
          </cell>
        </row>
        <row r="1582">
          <cell r="G1582">
            <v>119.36438356164383</v>
          </cell>
        </row>
        <row r="1583">
          <cell r="G1583">
            <v>119.36438356164383</v>
          </cell>
        </row>
        <row r="1584">
          <cell r="G1584">
            <v>119.36438356164383</v>
          </cell>
        </row>
        <row r="1585">
          <cell r="G1585">
            <v>119.36438356164383</v>
          </cell>
        </row>
        <row r="1586">
          <cell r="G1586">
            <v>119.36438356164383</v>
          </cell>
        </row>
        <row r="1587">
          <cell r="G1587">
            <v>119.36438356164383</v>
          </cell>
        </row>
        <row r="1588">
          <cell r="G1588">
            <v>119.36438356164383</v>
          </cell>
        </row>
        <row r="1589">
          <cell r="G1589">
            <v>119.36438356164383</v>
          </cell>
        </row>
        <row r="1590">
          <cell r="G1590">
            <v>119.36438356164383</v>
          </cell>
        </row>
        <row r="1591">
          <cell r="G1591">
            <v>119.36438356164383</v>
          </cell>
        </row>
        <row r="1592">
          <cell r="G1592">
            <v>119.36438356164383</v>
          </cell>
        </row>
        <row r="1593">
          <cell r="G1593">
            <v>119.36438356164383</v>
          </cell>
        </row>
        <row r="1594">
          <cell r="G1594">
            <v>119.36438356164383</v>
          </cell>
        </row>
        <row r="1595">
          <cell r="G1595">
            <v>119.36438356164383</v>
          </cell>
        </row>
        <row r="1596">
          <cell r="G1596">
            <v>119.36438356164383</v>
          </cell>
        </row>
        <row r="1597">
          <cell r="G1597">
            <v>119.36438356164383</v>
          </cell>
        </row>
        <row r="1598">
          <cell r="G1598">
            <v>119.36438356164383</v>
          </cell>
        </row>
        <row r="1599">
          <cell r="G1599">
            <v>119.36438356164383</v>
          </cell>
        </row>
        <row r="1600">
          <cell r="G1600">
            <v>119.36438356164383</v>
          </cell>
        </row>
        <row r="1601">
          <cell r="G1601">
            <v>119.36438356164383</v>
          </cell>
        </row>
        <row r="1602">
          <cell r="G1602">
            <v>119.36438356164383</v>
          </cell>
        </row>
        <row r="1603">
          <cell r="G1603">
            <v>119.36438356164383</v>
          </cell>
        </row>
        <row r="1604">
          <cell r="G1604">
            <v>119.36438356164383</v>
          </cell>
        </row>
        <row r="1605">
          <cell r="G1605">
            <v>119.36438356164383</v>
          </cell>
        </row>
        <row r="1606">
          <cell r="G1606">
            <v>119.36438356164383</v>
          </cell>
        </row>
        <row r="1607">
          <cell r="G1607">
            <v>119.36438356164383</v>
          </cell>
        </row>
        <row r="1608">
          <cell r="G1608">
            <v>119.36438356164383</v>
          </cell>
        </row>
        <row r="1609">
          <cell r="G1609">
            <v>119.36438356164383</v>
          </cell>
        </row>
        <row r="1610">
          <cell r="G1610">
            <v>119.36438356164383</v>
          </cell>
        </row>
        <row r="1611">
          <cell r="G1611">
            <v>119.36438356164383</v>
          </cell>
        </row>
        <row r="1612">
          <cell r="G1612">
            <v>119.36438356164383</v>
          </cell>
        </row>
        <row r="1613">
          <cell r="G1613">
            <v>119.36438356164383</v>
          </cell>
        </row>
        <row r="1614">
          <cell r="G1614">
            <v>119.36438356164383</v>
          </cell>
        </row>
        <row r="1615">
          <cell r="G1615">
            <v>119.36438356164383</v>
          </cell>
        </row>
        <row r="1616">
          <cell r="G1616">
            <v>119.36438356164383</v>
          </cell>
        </row>
        <row r="1617">
          <cell r="G1617">
            <v>119.36438356164383</v>
          </cell>
        </row>
        <row r="1618">
          <cell r="G1618">
            <v>119.36438356164383</v>
          </cell>
        </row>
        <row r="1619">
          <cell r="G1619">
            <v>119.36438356164383</v>
          </cell>
        </row>
        <row r="1620">
          <cell r="G1620">
            <v>119.36438356164383</v>
          </cell>
        </row>
        <row r="1621">
          <cell r="G1621">
            <v>119.36438356164383</v>
          </cell>
        </row>
        <row r="1622">
          <cell r="G1622">
            <v>119.36438356164383</v>
          </cell>
        </row>
        <row r="1623">
          <cell r="G1623">
            <v>119.36438356164383</v>
          </cell>
        </row>
        <row r="1624">
          <cell r="G1624">
            <v>119.36438356164383</v>
          </cell>
        </row>
        <row r="1625">
          <cell r="G1625">
            <v>119.36438356164383</v>
          </cell>
        </row>
        <row r="1626">
          <cell r="G1626">
            <v>119.36438356164383</v>
          </cell>
        </row>
        <row r="1627">
          <cell r="G1627">
            <v>119.36438356164383</v>
          </cell>
        </row>
        <row r="1628">
          <cell r="G1628">
            <v>119.36438356164383</v>
          </cell>
        </row>
        <row r="1629">
          <cell r="G1629">
            <v>119.36438356164383</v>
          </cell>
        </row>
        <row r="1630">
          <cell r="G1630">
            <v>119.36438356164383</v>
          </cell>
        </row>
        <row r="1631">
          <cell r="G1631">
            <v>119.36438356164383</v>
          </cell>
        </row>
        <row r="1632">
          <cell r="G1632">
            <v>119.36438356164383</v>
          </cell>
        </row>
        <row r="1633">
          <cell r="G1633">
            <v>119.36438356164383</v>
          </cell>
        </row>
        <row r="1634">
          <cell r="G1634">
            <v>119.36438356164383</v>
          </cell>
        </row>
        <row r="1635">
          <cell r="G1635">
            <v>119.36438356164383</v>
          </cell>
        </row>
        <row r="1636">
          <cell r="G1636">
            <v>119.36438356164383</v>
          </cell>
        </row>
        <row r="1637">
          <cell r="G1637">
            <v>119.36438356164383</v>
          </cell>
        </row>
        <row r="1638">
          <cell r="G1638">
            <v>119.36438356164383</v>
          </cell>
        </row>
        <row r="1639">
          <cell r="G1639">
            <v>119.36438356164383</v>
          </cell>
        </row>
        <row r="1640">
          <cell r="G1640">
            <v>119.36438356164383</v>
          </cell>
        </row>
        <row r="1641">
          <cell r="G1641">
            <v>119.36438356164383</v>
          </cell>
        </row>
        <row r="1642">
          <cell r="G1642">
            <v>119.36438356164383</v>
          </cell>
        </row>
        <row r="1643">
          <cell r="G1643">
            <v>119.36438356164383</v>
          </cell>
        </row>
        <row r="1644">
          <cell r="G1644">
            <v>119.36438356164383</v>
          </cell>
        </row>
        <row r="1645">
          <cell r="G1645">
            <v>119.36438356164383</v>
          </cell>
        </row>
        <row r="1646">
          <cell r="G1646">
            <v>119.36438356164383</v>
          </cell>
        </row>
        <row r="1647">
          <cell r="G1647">
            <v>119.36438356164383</v>
          </cell>
        </row>
        <row r="1648">
          <cell r="G1648">
            <v>119.36438356164383</v>
          </cell>
        </row>
        <row r="1649">
          <cell r="G1649">
            <v>119.36438356164383</v>
          </cell>
        </row>
        <row r="1650">
          <cell r="G1650">
            <v>119.36438356164383</v>
          </cell>
        </row>
        <row r="1651">
          <cell r="G1651">
            <v>119.36438356164383</v>
          </cell>
        </row>
        <row r="1652">
          <cell r="G1652">
            <v>119.36438356164383</v>
          </cell>
        </row>
        <row r="1653">
          <cell r="G1653">
            <v>119.36438356164383</v>
          </cell>
        </row>
        <row r="1654">
          <cell r="G1654">
            <v>119.36438356164383</v>
          </cell>
        </row>
        <row r="1655">
          <cell r="G1655">
            <v>119.36438356164383</v>
          </cell>
        </row>
        <row r="1656">
          <cell r="G1656">
            <v>119.36438356164383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8"/>
  <sheetViews>
    <sheetView tabSelected="1" workbookViewId="0">
      <selection activeCell="B11" sqref="B11"/>
    </sheetView>
  </sheetViews>
  <sheetFormatPr defaultRowHeight="15" x14ac:dyDescent="0.25"/>
  <cols>
    <col min="1" max="1" width="13.42578125" style="3" bestFit="1" customWidth="1"/>
    <col min="2" max="2" width="14.5703125" style="3" customWidth="1"/>
    <col min="3" max="3" width="11.5703125" style="7" bestFit="1" customWidth="1"/>
    <col min="4" max="4" width="14.7109375" style="3" bestFit="1" customWidth="1"/>
    <col min="5" max="5" width="19.140625" style="3" bestFit="1" customWidth="1"/>
    <col min="6" max="6" width="7.85546875" style="3" bestFit="1" customWidth="1"/>
    <col min="7" max="7" width="13.42578125" style="3" bestFit="1" customWidth="1"/>
    <col min="8" max="8" width="22.7109375" style="3" bestFit="1" customWidth="1"/>
    <col min="9" max="11" width="13.42578125" bestFit="1" customWidth="1"/>
  </cols>
  <sheetData>
    <row r="1" spans="1:10" s="1" customFormat="1" ht="19.5" x14ac:dyDescent="0.4">
      <c r="A1" s="12"/>
      <c r="B1" s="4" t="s">
        <v>0</v>
      </c>
      <c r="C1" s="13"/>
      <c r="D1" s="4"/>
      <c r="E1" s="13"/>
      <c r="F1" s="4" t="s">
        <v>81</v>
      </c>
      <c r="G1" s="13"/>
      <c r="H1" s="14"/>
      <c r="I1" s="8"/>
      <c r="J1" s="8"/>
    </row>
    <row r="2" spans="1:10" s="1" customFormat="1" ht="20.25" thickBot="1" x14ac:dyDescent="0.45">
      <c r="A2" s="19"/>
      <c r="B2" s="18">
        <v>43568</v>
      </c>
      <c r="C2" s="16"/>
      <c r="D2" s="15"/>
      <c r="E2" s="15" t="s">
        <v>80</v>
      </c>
      <c r="F2" s="15"/>
      <c r="G2" s="16"/>
      <c r="H2" s="17"/>
      <c r="I2" s="8"/>
      <c r="J2" s="9"/>
    </row>
    <row r="3" spans="1:10" s="2" customFormat="1" x14ac:dyDescent="0.25">
      <c r="A3" s="10" t="s">
        <v>78</v>
      </c>
      <c r="B3" s="10" t="s">
        <v>79</v>
      </c>
      <c r="C3" s="11" t="s">
        <v>1</v>
      </c>
      <c r="D3" s="10" t="s">
        <v>87</v>
      </c>
      <c r="E3" s="10" t="s">
        <v>88</v>
      </c>
      <c r="F3" s="10" t="s">
        <v>2</v>
      </c>
      <c r="G3" s="10" t="s">
        <v>3</v>
      </c>
      <c r="H3" s="10" t="s">
        <v>77</v>
      </c>
    </row>
    <row r="4" spans="1:10" x14ac:dyDescent="0.25">
      <c r="A4" s="5">
        <v>1</v>
      </c>
      <c r="B4" s="5">
        <v>510</v>
      </c>
      <c r="C4" s="6">
        <v>3.5416666666666666E-2</v>
      </c>
      <c r="D4" s="5" t="str">
        <f>VLOOKUP($B4,'[1]Participant Database'!$A:$L,3,FALSE)</f>
        <v>Frik</v>
      </c>
      <c r="E4" s="5" t="str">
        <f>VLOOKUP($B4,'[1]Participant Database'!$A:$L,4,FALSE)</f>
        <v>Guys</v>
      </c>
      <c r="F4" s="5" t="s">
        <v>57</v>
      </c>
      <c r="G4" s="5" t="str">
        <f>VLOOKUP($B4,'[1]Participant Database'!$A:$L,8,FALSE)</f>
        <v>MSNR</v>
      </c>
      <c r="H4" s="5" t="str">
        <f>VLOOKUP($B4,'[1]Participant Database'!$A:$L,9,FALSE)</f>
        <v>RWFL</v>
      </c>
    </row>
    <row r="5" spans="1:10" x14ac:dyDescent="0.25">
      <c r="A5" s="5">
        <v>2</v>
      </c>
      <c r="B5" s="5">
        <v>634</v>
      </c>
      <c r="C5" s="6">
        <v>3.7384259259259263E-2</v>
      </c>
      <c r="D5" s="5" t="str">
        <f>VLOOKUP($B5,'[1]Participant Database'!$A:$L,3,FALSE)</f>
        <v>Tebogo</v>
      </c>
      <c r="E5" s="5" t="str">
        <f>VLOOKUP($B5,'[1]Participant Database'!$A:$L,4,FALSE)</f>
        <v>Moipolai</v>
      </c>
      <c r="F5" s="5" t="str">
        <f>VLOOKUP($B5,'[1]Participant Database'!$A:$L,5,FALSE)</f>
        <v xml:space="preserve">Male </v>
      </c>
      <c r="G5" s="5" t="str">
        <f>VLOOKUP($B5,'[1]Participant Database'!$A:$L,8,FALSE)</f>
        <v>M40</v>
      </c>
      <c r="H5" s="5" t="str">
        <f>VLOOKUP($B5,'[1]Participant Database'!$A:$L,9,FALSE)</f>
        <v>KMAC</v>
      </c>
    </row>
    <row r="6" spans="1:10" x14ac:dyDescent="0.25">
      <c r="A6" s="5">
        <v>3</v>
      </c>
      <c r="B6" s="5">
        <v>269</v>
      </c>
      <c r="C6" s="6">
        <v>3.8449074074074073E-2</v>
      </c>
      <c r="D6" s="5" t="str">
        <f>VLOOKUP($B6,'[1]Participant Database'!$A:$L,3,FALSE)</f>
        <v>Sharlton</v>
      </c>
      <c r="E6" s="5" t="str">
        <f>VLOOKUP($B6,'[1]Participant Database'!$A:$L,4,FALSE)</f>
        <v>Kramp</v>
      </c>
      <c r="F6" s="5" t="str">
        <f>VLOOKUP($B6,'[1]Participant Database'!$A:$L,5,FALSE)</f>
        <v xml:space="preserve">Male </v>
      </c>
      <c r="G6" s="5" t="str">
        <f>VLOOKUP($B6,'[1]Participant Database'!$A:$L,8,FALSE)</f>
        <v>MJUN</v>
      </c>
      <c r="H6" s="5" t="str">
        <f>VLOOKUP($B6,'[1]Participant Database'!$A:$L,9,FALSE)</f>
        <v>KBYPIR</v>
      </c>
    </row>
    <row r="7" spans="1:10" x14ac:dyDescent="0.25">
      <c r="A7" s="5">
        <v>4</v>
      </c>
      <c r="B7" s="5">
        <v>582</v>
      </c>
      <c r="C7" s="6">
        <v>3.8645833333333331E-2</v>
      </c>
      <c r="D7" s="5" t="str">
        <f>VLOOKUP($B7,'[1]Participant Database'!$A:$L,3,FALSE)</f>
        <v>Sipho</v>
      </c>
      <c r="E7" s="5" t="str">
        <f>VLOOKUP($B7,'[1]Participant Database'!$A:$L,4,FALSE)</f>
        <v>Moitse</v>
      </c>
      <c r="F7" s="5" t="str">
        <f>VLOOKUP($B7,'[1]Participant Database'!$A:$L,5,FALSE)</f>
        <v xml:space="preserve">Male </v>
      </c>
      <c r="G7" s="5" t="str">
        <f>VLOOKUP($B7,'[1]Participant Database'!$A:$L,8,FALSE)</f>
        <v>M35</v>
      </c>
      <c r="H7" s="5" t="str">
        <f>VLOOKUP($B7,'[1]Participant Database'!$A:$L,9,FALSE)</f>
        <v>KMAC</v>
      </c>
    </row>
    <row r="8" spans="1:10" x14ac:dyDescent="0.25">
      <c r="A8" s="5">
        <v>5</v>
      </c>
      <c r="B8" s="5">
        <v>902</v>
      </c>
      <c r="C8" s="6">
        <v>3.9837962962962964E-2</v>
      </c>
      <c r="D8" s="5" t="str">
        <f>VLOOKUP($B8,'[1]Participant Database'!$A:$L,3,FALSE)</f>
        <v>Sipho</v>
      </c>
      <c r="E8" s="5" t="str">
        <f>VLOOKUP($B8,'[1]Participant Database'!$A:$L,4,FALSE)</f>
        <v>Gole</v>
      </c>
      <c r="F8" s="5" t="str">
        <f>VLOOKUP($B8,'[1]Participant Database'!$A:$L,5,FALSE)</f>
        <v xml:space="preserve">Male </v>
      </c>
      <c r="G8" s="5" t="str">
        <f>VLOOKUP($B8,'[1]Participant Database'!$A:$L,8,FALSE)</f>
        <v>MSNR</v>
      </c>
      <c r="H8" s="5" t="str">
        <f>VLOOKUP($B8,'[1]Participant Database'!$A:$L,9,FALSE)</f>
        <v>KMAC</v>
      </c>
    </row>
    <row r="9" spans="1:10" x14ac:dyDescent="0.25">
      <c r="A9" s="5">
        <v>6</v>
      </c>
      <c r="B9" s="5">
        <v>742</v>
      </c>
      <c r="C9" s="6">
        <v>3.9942129629629626E-2</v>
      </c>
      <c r="D9" s="5" t="str">
        <f>VLOOKUP($B9,'[1]Participant Database'!$A:$L,3,FALSE)</f>
        <v>Christopher</v>
      </c>
      <c r="E9" s="5" t="str">
        <f>VLOOKUP($B9,'[1]Participant Database'!$A:$L,4,FALSE)</f>
        <v>Mphawana</v>
      </c>
      <c r="F9" s="5" t="str">
        <f>VLOOKUP($B9,'[1]Participant Database'!$A:$L,5,FALSE)</f>
        <v xml:space="preserve">Male </v>
      </c>
      <c r="G9" s="5" t="str">
        <f>VLOOKUP($B9,'[1]Participant Database'!$A:$L,8,FALSE)</f>
        <v>MSNR</v>
      </c>
      <c r="H9" s="5" t="str">
        <f>VLOOKUP($B9,'[1]Participant Database'!$A:$L,9,FALSE)</f>
        <v>SOL PLAATJE UNIV</v>
      </c>
    </row>
    <row r="10" spans="1:10" x14ac:dyDescent="0.25">
      <c r="A10" s="5">
        <v>7</v>
      </c>
      <c r="B10" s="5">
        <v>351</v>
      </c>
      <c r="C10" s="6">
        <v>4.0150462962962964E-2</v>
      </c>
      <c r="D10" s="5" t="str">
        <f>VLOOKUP($B10,'[1]Participant Database'!$A:$L,3,FALSE)</f>
        <v>Lourence</v>
      </c>
      <c r="E10" s="5" t="str">
        <f>VLOOKUP($B10,'[1]Participant Database'!$A:$L,4,FALSE)</f>
        <v>Marintlhwane</v>
      </c>
      <c r="F10" s="5" t="str">
        <f>VLOOKUP($B10,'[1]Participant Database'!$A:$L,5,FALSE)</f>
        <v xml:space="preserve">Male </v>
      </c>
      <c r="G10" s="5" t="str">
        <f>VLOOKUP($B10,'[1]Participant Database'!$A:$L,8,FALSE)</f>
        <v>M35</v>
      </c>
      <c r="H10" s="5" t="str">
        <f>VLOOKUP($B10,'[1]Participant Database'!$A:$L,9,FALSE)</f>
        <v>KOLOMELA AC</v>
      </c>
    </row>
    <row r="11" spans="1:10" x14ac:dyDescent="0.25">
      <c r="A11" s="5">
        <v>8</v>
      </c>
      <c r="B11" s="5">
        <v>485</v>
      </c>
      <c r="C11" s="6">
        <v>4.0219907407407406E-2</v>
      </c>
      <c r="D11" s="5" t="str">
        <f>VLOOKUP($B11,'[1]Participant Database'!$A:$L,3,FALSE)</f>
        <v>Sabata</v>
      </c>
      <c r="E11" s="5" t="str">
        <f>VLOOKUP($B11,'[1]Participant Database'!$A:$L,4,FALSE)</f>
        <v>Molefi</v>
      </c>
      <c r="F11" s="5" t="str">
        <f>VLOOKUP($B11,'[1]Participant Database'!$A:$L,5,FALSE)</f>
        <v xml:space="preserve">Male </v>
      </c>
      <c r="G11" s="5" t="str">
        <f>VLOOKUP($B11,'[1]Participant Database'!$A:$L,8,FALSE)</f>
        <v>M45</v>
      </c>
      <c r="H11" s="5" t="str">
        <f>VLOOKUP($B11,'[1]Participant Database'!$A:$L,9,FALSE)</f>
        <v>KBYHAR</v>
      </c>
    </row>
    <row r="12" spans="1:10" x14ac:dyDescent="0.25">
      <c r="A12" s="5">
        <v>9</v>
      </c>
      <c r="B12" s="5">
        <v>642</v>
      </c>
      <c r="C12" s="6">
        <v>4.0937500000000002E-2</v>
      </c>
      <c r="D12" s="5" t="str">
        <f>VLOOKUP($B12,'[1]Participant Database'!$A:$L,3,FALSE)</f>
        <v>Sydney</v>
      </c>
      <c r="E12" s="5" t="str">
        <f>VLOOKUP($B12,'[1]Participant Database'!$A:$L,4,FALSE)</f>
        <v>Stevens</v>
      </c>
      <c r="F12" s="5" t="str">
        <f>VLOOKUP($B12,'[1]Participant Database'!$A:$L,5,FALSE)</f>
        <v xml:space="preserve">Male </v>
      </c>
      <c r="G12" s="5" t="str">
        <f>VLOOKUP($B12,'[1]Participant Database'!$A:$L,8,FALSE)</f>
        <v>MSNR</v>
      </c>
      <c r="H12" s="5" t="str">
        <f>VLOOKUP($B12,'[1]Participant Database'!$A:$L,9,FALSE)</f>
        <v>HOPETOWN RC</v>
      </c>
    </row>
    <row r="13" spans="1:10" x14ac:dyDescent="0.25">
      <c r="A13" s="5">
        <v>10</v>
      </c>
      <c r="B13" s="5">
        <v>739</v>
      </c>
      <c r="C13" s="6">
        <v>4.1215277777777774E-2</v>
      </c>
      <c r="D13" s="5" t="str">
        <f>VLOOKUP($B13,'[1]Participant Database'!$A:$L,3,FALSE)</f>
        <v>Molete</v>
      </c>
      <c r="E13" s="5" t="str">
        <f>VLOOKUP($B13,'[1]Participant Database'!$A:$L,4,FALSE)</f>
        <v>Mosiuoa</v>
      </c>
      <c r="F13" s="5" t="str">
        <f>VLOOKUP($B13,'[1]Participant Database'!$A:$L,5,FALSE)</f>
        <v xml:space="preserve">Male </v>
      </c>
      <c r="G13" s="5" t="str">
        <f>VLOOKUP($B13,'[1]Participant Database'!$A:$L,8,FALSE)</f>
        <v>M35</v>
      </c>
      <c r="H13" s="5" t="str">
        <f>VLOOKUP($B13,'[1]Participant Database'!$A:$L,9,FALSE)</f>
        <v>KBYHAR</v>
      </c>
    </row>
    <row r="14" spans="1:10" x14ac:dyDescent="0.25">
      <c r="A14" s="5">
        <v>11</v>
      </c>
      <c r="B14" s="5">
        <v>442</v>
      </c>
      <c r="C14" s="6">
        <v>4.1354166666666664E-2</v>
      </c>
      <c r="D14" s="5" t="str">
        <f>VLOOKUP($B14,'[1]Participant Database'!$A:$L,3,FALSE)</f>
        <v>Fly</v>
      </c>
      <c r="E14" s="5" t="str">
        <f>VLOOKUP($B14,'[1]Participant Database'!$A:$L,4,FALSE)</f>
        <v>Phiri</v>
      </c>
      <c r="F14" s="5" t="str">
        <f>VLOOKUP($B14,'[1]Participant Database'!$A:$L,5,FALSE)</f>
        <v xml:space="preserve">Male </v>
      </c>
      <c r="G14" s="5" t="str">
        <f>VLOOKUP($B14,'[1]Participant Database'!$A:$L,8,FALSE)</f>
        <v>M35</v>
      </c>
      <c r="H14" s="5" t="str">
        <f>VLOOKUP($B14,'[1]Participant Database'!$A:$L,9,FALSE)</f>
        <v>KBYHAR</v>
      </c>
    </row>
    <row r="15" spans="1:10" x14ac:dyDescent="0.25">
      <c r="A15" s="5">
        <v>12</v>
      </c>
      <c r="B15" s="5">
        <v>629</v>
      </c>
      <c r="C15" s="6">
        <v>4.1550925925925929E-2</v>
      </c>
      <c r="D15" s="5" t="str">
        <f>VLOOKUP($B15,'[1]Participant Database'!$A:$L,3,FALSE)</f>
        <v>Madoda</v>
      </c>
      <c r="E15" s="5" t="str">
        <f>VLOOKUP($B15,'[1]Participant Database'!$A:$L,4,FALSE)</f>
        <v>Sabo</v>
      </c>
      <c r="F15" s="5" t="str">
        <f>VLOOKUP($B15,'[1]Participant Database'!$A:$L,5,FALSE)</f>
        <v xml:space="preserve">Male </v>
      </c>
      <c r="G15" s="5" t="str">
        <f>VLOOKUP($B15,'[1]Participant Database'!$A:$L,8,FALSE)</f>
        <v>MSNR</v>
      </c>
      <c r="H15" s="5" t="str">
        <f>VLOOKUP($B15,'[1]Participant Database'!$A:$L,9,FALSE)</f>
        <v>KMAC</v>
      </c>
    </row>
    <row r="16" spans="1:10" x14ac:dyDescent="0.25">
      <c r="A16" s="5">
        <v>13</v>
      </c>
      <c r="B16" s="5" t="s">
        <v>4</v>
      </c>
      <c r="C16" s="6">
        <v>4.2395833333333334E-2</v>
      </c>
      <c r="D16" s="5" t="str">
        <f>VLOOKUP($B16,'[1]Participant Database'!$A:$L,3,FALSE)</f>
        <v>Katlego</v>
      </c>
      <c r="E16" s="5" t="str">
        <f>VLOOKUP($B16,'[1]Participant Database'!$A:$L,4,FALSE)</f>
        <v>Boshomane</v>
      </c>
      <c r="F16" s="5" t="str">
        <f>VLOOKUP($B16,'[1]Participant Database'!$A:$L,5,FALSE)</f>
        <v>Male</v>
      </c>
      <c r="G16" s="5" t="str">
        <f>VLOOKUP($B16,'[1]Participant Database'!$A:$L,8,FALSE)</f>
        <v>MSNR</v>
      </c>
      <c r="H16" s="5" t="str">
        <f>VLOOKUP($B16,'[1]Participant Database'!$A:$L,9,FALSE)</f>
        <v>PRIVATE</v>
      </c>
    </row>
    <row r="17" spans="1:8" x14ac:dyDescent="0.25">
      <c r="A17" s="5">
        <v>14</v>
      </c>
      <c r="B17" s="5" t="s">
        <v>5</v>
      </c>
      <c r="C17" s="6">
        <v>4.3888888888888887E-2</v>
      </c>
      <c r="D17" s="5" t="str">
        <f>VLOOKUP($B17,'[1]Participant Database'!$A:$L,3,FALSE)</f>
        <v>André</v>
      </c>
      <c r="E17" s="5" t="str">
        <f>VLOOKUP($B17,'[1]Participant Database'!$A:$L,4,FALSE)</f>
        <v>Klein</v>
      </c>
      <c r="F17" s="5" t="str">
        <f>VLOOKUP($B17,'[1]Participant Database'!$A:$L,5,FALSE)</f>
        <v>Male</v>
      </c>
      <c r="G17" s="5" t="str">
        <f>VLOOKUP($B17,'[1]Participant Database'!$A:$L,8,FALSE)</f>
        <v>MSNR</v>
      </c>
      <c r="H17" s="5" t="str">
        <f>VLOOKUP($B17,'[1]Participant Database'!$A:$L,9,FALSE)</f>
        <v>PRIVATE</v>
      </c>
    </row>
    <row r="18" spans="1:8" x14ac:dyDescent="0.25">
      <c r="A18" s="5">
        <v>15</v>
      </c>
      <c r="B18" s="5">
        <v>121</v>
      </c>
      <c r="C18" s="6">
        <v>4.5474537037037042E-2</v>
      </c>
      <c r="D18" s="5" t="str">
        <f>VLOOKUP($B18,'[1]Participant Database'!$A:$L,3,FALSE)</f>
        <v>Hendrik</v>
      </c>
      <c r="E18" s="5" t="str">
        <f>VLOOKUP($B18,'[1]Participant Database'!$A:$L,4,FALSE)</f>
        <v>Botha</v>
      </c>
      <c r="F18" s="5" t="str">
        <f>VLOOKUP($B18,'[1]Participant Database'!$A:$L,5,FALSE)</f>
        <v xml:space="preserve">Male </v>
      </c>
      <c r="G18" s="5" t="str">
        <f>VLOOKUP($B18,'[1]Participant Database'!$A:$L,8,FALSE)</f>
        <v>M40</v>
      </c>
      <c r="H18" s="5" t="str">
        <f>VLOOKUP($B18,'[1]Participant Database'!$A:$L,9,FALSE)</f>
        <v>VKRR</v>
      </c>
    </row>
    <row r="19" spans="1:8" x14ac:dyDescent="0.25">
      <c r="A19" s="5">
        <v>16</v>
      </c>
      <c r="B19" s="5">
        <v>1168</v>
      </c>
      <c r="C19" s="6">
        <v>4.5706018518518521E-2</v>
      </c>
      <c r="D19" s="5" t="str">
        <f>VLOOKUP($B19,'[1]Participant Database'!$A:$L,3,FALSE)</f>
        <v>Elrico</v>
      </c>
      <c r="E19" s="5" t="str">
        <f>VLOOKUP($B19,'[1]Participant Database'!$A:$L,4,FALSE)</f>
        <v>Olivier</v>
      </c>
      <c r="F19" s="5" t="str">
        <f>VLOOKUP($B19,'[1]Participant Database'!$A:$L,5,FALSE)</f>
        <v>Male</v>
      </c>
      <c r="G19" s="5" t="str">
        <f>VLOOKUP($B19,'[1]Participant Database'!$A:$L,8,FALSE)</f>
        <v>MJUN</v>
      </c>
      <c r="H19" s="5" t="str">
        <f>VLOOKUP($B19,'[1]Participant Database'!$A:$L,9,FALSE)</f>
        <v>NJ HEYNS SCHOOL</v>
      </c>
    </row>
    <row r="20" spans="1:8" x14ac:dyDescent="0.25">
      <c r="A20" s="5">
        <v>17</v>
      </c>
      <c r="B20" s="5">
        <v>1166</v>
      </c>
      <c r="C20" s="6">
        <v>4.5717592592592594E-2</v>
      </c>
      <c r="D20" s="5" t="str">
        <f>VLOOKUP($B20,'[1]Participant Database'!$A:$L,3,FALSE)</f>
        <v>Refilwe</v>
      </c>
      <c r="E20" s="5" t="str">
        <f>VLOOKUP($B20,'[1]Participant Database'!$A:$L,4,FALSE)</f>
        <v>Meremetsi</v>
      </c>
      <c r="F20" s="5" t="str">
        <f>VLOOKUP($B20,'[1]Participant Database'!$A:$L,5,FALSE)</f>
        <v>Male</v>
      </c>
      <c r="G20" s="5" t="str">
        <f>VLOOKUP($B20,'[1]Participant Database'!$A:$L,8,FALSE)</f>
        <v>MJUN</v>
      </c>
      <c r="H20" s="5" t="str">
        <f>VLOOKUP($B20,'[1]Participant Database'!$A:$L,9,FALSE)</f>
        <v>NJ HEYNS SCHOOL</v>
      </c>
    </row>
    <row r="21" spans="1:8" x14ac:dyDescent="0.25">
      <c r="A21" s="5">
        <v>18</v>
      </c>
      <c r="B21" s="5">
        <v>581</v>
      </c>
      <c r="C21" s="6">
        <v>4.5821759259259263E-2</v>
      </c>
      <c r="D21" s="5" t="str">
        <f>VLOOKUP($B21,'[1]Participant Database'!$A:$L,3,FALSE)</f>
        <v>Kgotso</v>
      </c>
      <c r="E21" s="5" t="str">
        <f>VLOOKUP($B21,'[1]Participant Database'!$A:$L,4,FALSE)</f>
        <v>Meleke</v>
      </c>
      <c r="F21" s="5" t="str">
        <f>VLOOKUP($B21,'[1]Participant Database'!$A:$L,5,FALSE)</f>
        <v xml:space="preserve">Male </v>
      </c>
      <c r="G21" s="5" t="str">
        <f>VLOOKUP($B21,'[1]Participant Database'!$A:$L,8,FALSE)</f>
        <v>MSNR</v>
      </c>
      <c r="H21" s="5" t="str">
        <f>VLOOKUP($B21,'[1]Participant Database'!$A:$L,9,FALSE)</f>
        <v>KMAC</v>
      </c>
    </row>
    <row r="22" spans="1:8" x14ac:dyDescent="0.25">
      <c r="A22" s="5">
        <v>19</v>
      </c>
      <c r="B22" s="5" t="s">
        <v>6</v>
      </c>
      <c r="C22" s="6">
        <v>4.6296296296296301E-2</v>
      </c>
      <c r="D22" s="5" t="s">
        <v>7</v>
      </c>
      <c r="E22" s="5" t="s">
        <v>8</v>
      </c>
      <c r="F22" s="5" t="s">
        <v>24</v>
      </c>
      <c r="G22" s="5" t="s">
        <v>82</v>
      </c>
      <c r="H22" s="5" t="s">
        <v>83</v>
      </c>
    </row>
    <row r="23" spans="1:8" x14ac:dyDescent="0.25">
      <c r="A23" s="5">
        <v>20</v>
      </c>
      <c r="B23" s="5">
        <v>2</v>
      </c>
      <c r="C23" s="6">
        <v>4.6817129629629632E-2</v>
      </c>
      <c r="D23" s="5" t="str">
        <f>VLOOKUP($B23,'[1]Participant Database'!$A:$L,3,FALSE)</f>
        <v>Isaac</v>
      </c>
      <c r="E23" s="5" t="str">
        <f>VLOOKUP($B23,'[1]Participant Database'!$A:$L,4,FALSE)</f>
        <v>Farmer</v>
      </c>
      <c r="F23" s="5" t="str">
        <f>VLOOKUP($B23,'[1]Participant Database'!$A:$L,5,FALSE)</f>
        <v xml:space="preserve">Male </v>
      </c>
      <c r="G23" s="5" t="str">
        <f>VLOOKUP($B23,'[1]Participant Database'!$A:$L,8,FALSE)</f>
        <v>M50</v>
      </c>
      <c r="H23" s="5" t="str">
        <f>VLOOKUP($B23,'[1]Participant Database'!$A:$L,9,FALSE)</f>
        <v>RWFL</v>
      </c>
    </row>
    <row r="24" spans="1:8" x14ac:dyDescent="0.25">
      <c r="A24" s="5">
        <v>21</v>
      </c>
      <c r="B24" s="5">
        <v>162</v>
      </c>
      <c r="C24" s="6">
        <v>4.6828703703703706E-2</v>
      </c>
      <c r="D24" s="5" t="str">
        <f>VLOOKUP($B24,'[1]Participant Database'!$A:$L,3,FALSE)</f>
        <v>Samuel</v>
      </c>
      <c r="E24" s="5" t="str">
        <f>VLOOKUP($B24,'[1]Participant Database'!$A:$L,4,FALSE)</f>
        <v>Marais</v>
      </c>
      <c r="F24" s="5" t="str">
        <f>VLOOKUP($B24,'[1]Participant Database'!$A:$L,5,FALSE)</f>
        <v xml:space="preserve">Male </v>
      </c>
      <c r="G24" s="5" t="str">
        <f>VLOOKUP($B24,'[1]Participant Database'!$A:$L,8,FALSE)</f>
        <v>MSNR</v>
      </c>
      <c r="H24" s="5" t="str">
        <f>VLOOKUP($B24,'[1]Participant Database'!$A:$L,9,FALSE)</f>
        <v>VKRR</v>
      </c>
    </row>
    <row r="25" spans="1:8" x14ac:dyDescent="0.25">
      <c r="A25" s="5">
        <v>22</v>
      </c>
      <c r="B25" s="5">
        <v>374</v>
      </c>
      <c r="C25" s="6">
        <v>4.7905092592592589E-2</v>
      </c>
      <c r="D25" s="5" t="str">
        <f>VLOOKUP($B25,'[1]Participant Database'!$A:$L,3,FALSE)</f>
        <v>Christo</v>
      </c>
      <c r="E25" s="5" t="str">
        <f>VLOOKUP($B25,'[1]Participant Database'!$A:$L,4,FALSE)</f>
        <v>Botma</v>
      </c>
      <c r="F25" s="5" t="str">
        <f>VLOOKUP($B25,'[1]Participant Database'!$A:$L,5,FALSE)</f>
        <v xml:space="preserve">Male </v>
      </c>
      <c r="G25" s="5" t="str">
        <f>VLOOKUP($B25,'[1]Participant Database'!$A:$L,8,FALSE)</f>
        <v>M40</v>
      </c>
      <c r="H25" s="5" t="str">
        <f>VLOOKUP($B25,'[1]Participant Database'!$A:$L,9,FALSE)</f>
        <v>VKRR</v>
      </c>
    </row>
    <row r="26" spans="1:8" x14ac:dyDescent="0.25">
      <c r="A26" s="5">
        <v>23</v>
      </c>
      <c r="B26" s="5">
        <v>246</v>
      </c>
      <c r="C26" s="6">
        <v>4.8611111111111112E-2</v>
      </c>
      <c r="D26" s="5" t="str">
        <f>VLOOKUP($B26,'[1]Participant Database'!$A:$L,3,FALSE)</f>
        <v>Emmanuel</v>
      </c>
      <c r="E26" s="5" t="str">
        <f>VLOOKUP($B26,'[1]Participant Database'!$A:$L,4,FALSE)</f>
        <v>Salome</v>
      </c>
      <c r="F26" s="5" t="str">
        <f>VLOOKUP($B26,'[1]Participant Database'!$A:$L,5,FALSE)</f>
        <v xml:space="preserve">Male </v>
      </c>
      <c r="G26" s="5" t="str">
        <f>VLOOKUP($B26,'[1]Participant Database'!$A:$L,8,FALSE)</f>
        <v>MSNR</v>
      </c>
      <c r="H26" s="5" t="str">
        <f>VLOOKUP($B26,'[1]Participant Database'!$A:$L,9,FALSE)</f>
        <v>KBYHAR</v>
      </c>
    </row>
    <row r="27" spans="1:8" x14ac:dyDescent="0.25">
      <c r="A27" s="5">
        <v>24</v>
      </c>
      <c r="B27" s="5">
        <v>45</v>
      </c>
      <c r="C27" s="6">
        <v>4.9247685185185186E-2</v>
      </c>
      <c r="D27" s="5" t="str">
        <f>VLOOKUP($B27,'[1]Participant Database'!$A:$L,3,FALSE)</f>
        <v>Marianne</v>
      </c>
      <c r="E27" s="5" t="str">
        <f>VLOOKUP($B27,'[1]Participant Database'!$A:$L,4,FALSE)</f>
        <v>Du Plessis</v>
      </c>
      <c r="F27" s="5" t="str">
        <f>VLOOKUP($B27,'[1]Participant Database'!$A:$L,5,FALSE)</f>
        <v>Female</v>
      </c>
      <c r="G27" s="5" t="str">
        <f>VLOOKUP($B27,'[1]Participant Database'!$A:$L,8,FALSE)</f>
        <v>F35</v>
      </c>
      <c r="H27" s="5" t="str">
        <f>VLOOKUP($B27,'[1]Participant Database'!$A:$L,9,FALSE)</f>
        <v>VKRR</v>
      </c>
    </row>
    <row r="28" spans="1:8" x14ac:dyDescent="0.25">
      <c r="A28" s="5">
        <v>25</v>
      </c>
      <c r="B28" s="5">
        <v>185</v>
      </c>
      <c r="C28" s="6">
        <v>4.9537037037037039E-2</v>
      </c>
      <c r="D28" s="5" t="str">
        <f>VLOOKUP($B28,'[1]Participant Database'!$A:$L,3,FALSE)</f>
        <v>Martin</v>
      </c>
      <c r="E28" s="5" t="str">
        <f>VLOOKUP($B28,'[1]Participant Database'!$A:$L,4,FALSE)</f>
        <v>Bekker</v>
      </c>
      <c r="F28" s="5" t="str">
        <f>VLOOKUP($B28,'[1]Participant Database'!$A:$L,5,FALSE)</f>
        <v xml:space="preserve">Male </v>
      </c>
      <c r="G28" s="5" t="str">
        <f>VLOOKUP($B28,'[1]Participant Database'!$A:$L,8,FALSE)</f>
        <v>MSNR</v>
      </c>
      <c r="H28" s="5" t="str">
        <f>VLOOKUP($B28,'[1]Participant Database'!$A:$L,9,FALSE)</f>
        <v>VKRR</v>
      </c>
    </row>
    <row r="29" spans="1:8" x14ac:dyDescent="0.25">
      <c r="A29" s="5">
        <v>26</v>
      </c>
      <c r="B29" s="5">
        <v>359</v>
      </c>
      <c r="C29" s="6">
        <v>4.9537037037037039E-2</v>
      </c>
      <c r="D29" s="5" t="str">
        <f>VLOOKUP($B29,'[1]Participant Database'!$A:$L,3,FALSE)</f>
        <v>Sybrand</v>
      </c>
      <c r="E29" s="5" t="str">
        <f>VLOOKUP($B29,'[1]Participant Database'!$A:$L,4,FALSE)</f>
        <v>Jordaan</v>
      </c>
      <c r="F29" s="5" t="str">
        <f>VLOOKUP($B29,'[1]Participant Database'!$A:$L,5,FALSE)</f>
        <v xml:space="preserve">Male </v>
      </c>
      <c r="G29" s="5" t="str">
        <f>VLOOKUP($B29,'[1]Participant Database'!$A:$L,8,FALSE)</f>
        <v>M35</v>
      </c>
      <c r="H29" s="5" t="str">
        <f>VLOOKUP($B29,'[1]Participant Database'!$A:$L,9,FALSE)</f>
        <v>VKRR</v>
      </c>
    </row>
    <row r="30" spans="1:8" x14ac:dyDescent="0.25">
      <c r="A30" s="5">
        <v>27</v>
      </c>
      <c r="B30" s="5">
        <v>427</v>
      </c>
      <c r="C30" s="6">
        <v>4.9780092592592591E-2</v>
      </c>
      <c r="D30" s="5" t="str">
        <f>VLOOKUP($B30,'[1]Participant Database'!$A:$L,3,FALSE)</f>
        <v>Anrich</v>
      </c>
      <c r="E30" s="5" t="str">
        <f>VLOOKUP($B30,'[1]Participant Database'!$A:$L,4,FALSE)</f>
        <v>Ebing</v>
      </c>
      <c r="F30" s="5" t="str">
        <f>VLOOKUP($B30,'[1]Participant Database'!$A:$L,5,FALSE)</f>
        <v xml:space="preserve">Male </v>
      </c>
      <c r="G30" s="5" t="str">
        <f>VLOOKUP($B30,'[1]Participant Database'!$A:$L,8,FALSE)</f>
        <v>MSNR</v>
      </c>
      <c r="H30" s="5" t="str">
        <f>VLOOKUP($B30,'[1]Participant Database'!$A:$L,9,FALSE)</f>
        <v>VKRR</v>
      </c>
    </row>
    <row r="31" spans="1:8" x14ac:dyDescent="0.25">
      <c r="A31" s="5">
        <v>28</v>
      </c>
      <c r="B31" s="5">
        <v>31</v>
      </c>
      <c r="C31" s="6">
        <v>4.9953703703703702E-2</v>
      </c>
      <c r="D31" s="5" t="str">
        <f>VLOOKUP($B31,'[1]Participant Database'!$A:$L,3,FALSE)</f>
        <v>Frances</v>
      </c>
      <c r="E31" s="5" t="str">
        <f>VLOOKUP($B31,'[1]Participant Database'!$A:$L,4,FALSE)</f>
        <v>Nel</v>
      </c>
      <c r="F31" s="5" t="str">
        <f>VLOOKUP($B31,'[1]Participant Database'!$A:$L,5,FALSE)</f>
        <v>Female</v>
      </c>
      <c r="G31" s="5" t="str">
        <f>VLOOKUP($B31,'[1]Participant Database'!$A:$L,8,FALSE)</f>
        <v>FSNR</v>
      </c>
      <c r="H31" s="5" t="str">
        <f>VLOOKUP($B31,'[1]Participant Database'!$A:$L,9,FALSE)</f>
        <v>KBYPIR</v>
      </c>
    </row>
    <row r="32" spans="1:8" x14ac:dyDescent="0.25">
      <c r="A32" s="5">
        <v>29</v>
      </c>
      <c r="B32" s="5">
        <v>645</v>
      </c>
      <c r="C32" s="6">
        <v>5.0081018518518518E-2</v>
      </c>
      <c r="D32" s="5" t="str">
        <f>VLOOKUP($B32,'[1]Participant Database'!$A:$L,3,FALSE)</f>
        <v>Lerato</v>
      </c>
      <c r="E32" s="5" t="str">
        <f>VLOOKUP($B32,'[1]Participant Database'!$A:$L,4,FALSE)</f>
        <v>Pela</v>
      </c>
      <c r="F32" s="5" t="str">
        <f>VLOOKUP($B32,'[1]Participant Database'!$A:$L,5,FALSE)</f>
        <v xml:space="preserve">Male </v>
      </c>
      <c r="G32" s="5" t="str">
        <f>VLOOKUP($B32,'[1]Participant Database'!$A:$L,8,FALSE)</f>
        <v>MSNR</v>
      </c>
      <c r="H32" s="5" t="str">
        <f>VLOOKUP($B32,'[1]Participant Database'!$A:$L,9,FALSE)</f>
        <v>KMAC</v>
      </c>
    </row>
    <row r="33" spans="1:8" x14ac:dyDescent="0.25">
      <c r="A33" s="5">
        <v>30</v>
      </c>
      <c r="B33" s="5">
        <v>420</v>
      </c>
      <c r="C33" s="6">
        <v>5.0092592592592598E-2</v>
      </c>
      <c r="D33" s="5" t="str">
        <f>VLOOKUP($B33,'[1]Participant Database'!$A:$L,3,FALSE)</f>
        <v>Christian</v>
      </c>
      <c r="E33" s="5" t="str">
        <f>VLOOKUP($B33,'[1]Participant Database'!$A:$L,4,FALSE)</f>
        <v>Goeieman</v>
      </c>
      <c r="F33" s="5" t="str">
        <f>VLOOKUP($B33,'[1]Participant Database'!$A:$L,5,FALSE)</f>
        <v xml:space="preserve">Male </v>
      </c>
      <c r="G33" s="5" t="str">
        <f>VLOOKUP($B33,'[1]Participant Database'!$A:$L,8,FALSE)</f>
        <v>M50</v>
      </c>
      <c r="H33" s="5" t="str">
        <f>VLOOKUP($B33,'[1]Participant Database'!$A:$L,9,FALSE)</f>
        <v>VKRR</v>
      </c>
    </row>
    <row r="34" spans="1:8" x14ac:dyDescent="0.25">
      <c r="A34" s="5">
        <v>31</v>
      </c>
      <c r="B34" s="5">
        <v>626</v>
      </c>
      <c r="C34" s="6">
        <v>5.0243055555555555E-2</v>
      </c>
      <c r="D34" s="5" t="str">
        <f>VLOOKUP($B34,'[1]Participant Database'!$A:$L,3,FALSE)</f>
        <v>Damian</v>
      </c>
      <c r="E34" s="5" t="str">
        <f>VLOOKUP($B34,'[1]Participant Database'!$A:$L,4,FALSE)</f>
        <v>Peine</v>
      </c>
      <c r="F34" s="5" t="str">
        <f>VLOOKUP($B34,'[1]Participant Database'!$A:$L,5,FALSE)</f>
        <v xml:space="preserve">Male </v>
      </c>
      <c r="G34" s="5" t="str">
        <f>VLOOKUP($B34,'[1]Participant Database'!$A:$L,8,FALSE)</f>
        <v>MSNR</v>
      </c>
      <c r="H34" s="5" t="str">
        <f>VLOOKUP($B34,'[1]Participant Database'!$A:$L,9,FALSE)</f>
        <v>KBYHAR</v>
      </c>
    </row>
    <row r="35" spans="1:8" x14ac:dyDescent="0.25">
      <c r="A35" s="5">
        <v>32</v>
      </c>
      <c r="B35" s="5">
        <v>128</v>
      </c>
      <c r="C35" s="6">
        <v>5.1249999999999997E-2</v>
      </c>
      <c r="D35" s="5" t="str">
        <f>VLOOKUP($B35,'[1]Participant Database'!$A:$L,3,FALSE)</f>
        <v>Berdine</v>
      </c>
      <c r="E35" s="5" t="str">
        <f>VLOOKUP($B35,'[1]Participant Database'!$A:$L,4,FALSE)</f>
        <v>Smit</v>
      </c>
      <c r="F35" s="5" t="str">
        <f>VLOOKUP($B35,'[1]Participant Database'!$A:$L,5,FALSE)</f>
        <v>Female</v>
      </c>
      <c r="G35" s="5" t="str">
        <f>VLOOKUP($B35,'[1]Participant Database'!$A:$L,8,FALSE)</f>
        <v>F50</v>
      </c>
      <c r="H35" s="5" t="str">
        <f>VLOOKUP($B35,'[1]Participant Database'!$A:$L,9,FALSE)</f>
        <v>VKRR</v>
      </c>
    </row>
    <row r="36" spans="1:8" x14ac:dyDescent="0.25">
      <c r="A36" s="5">
        <v>33</v>
      </c>
      <c r="B36" s="5" t="s">
        <v>9</v>
      </c>
      <c r="C36" s="6">
        <v>5.153935185185185E-2</v>
      </c>
      <c r="D36" s="5" t="str">
        <f>VLOOKUP($B36,'[1]Participant Database'!$A:$L,3,FALSE)</f>
        <v>Johannes</v>
      </c>
      <c r="E36" s="5" t="str">
        <f>VLOOKUP($B36,'[1]Participant Database'!$A:$L,4,FALSE)</f>
        <v>Otletseng</v>
      </c>
      <c r="F36" s="5" t="str">
        <f>VLOOKUP($B36,'[1]Participant Database'!$A:$L,5,FALSE)</f>
        <v>Male</v>
      </c>
      <c r="G36" s="5" t="str">
        <f>VLOOKUP($B36,'[1]Participant Database'!$A:$L,8,FALSE)</f>
        <v>M40</v>
      </c>
      <c r="H36" s="5" t="str">
        <f>VLOOKUP($B36,'[1]Participant Database'!$A:$L,9,FALSE)</f>
        <v>PRIVATE</v>
      </c>
    </row>
    <row r="37" spans="1:8" x14ac:dyDescent="0.25">
      <c r="A37" s="5">
        <v>34</v>
      </c>
      <c r="B37" s="5">
        <v>123</v>
      </c>
      <c r="C37" s="6">
        <v>5.1631944444444446E-2</v>
      </c>
      <c r="D37" s="5" t="str">
        <f>VLOOKUP($B37,'[1]Participant Database'!$A:$L,3,FALSE)</f>
        <v>Arnoldus</v>
      </c>
      <c r="E37" s="5" t="str">
        <f>VLOOKUP($B37,'[1]Participant Database'!$A:$L,4,FALSE)</f>
        <v>Van Rooyen</v>
      </c>
      <c r="F37" s="5" t="str">
        <f>VLOOKUP($B37,'[1]Participant Database'!$A:$L,5,FALSE)</f>
        <v xml:space="preserve">Male </v>
      </c>
      <c r="G37" s="5" t="str">
        <f>VLOOKUP($B37,'[1]Participant Database'!$A:$L,8,FALSE)</f>
        <v>M45</v>
      </c>
      <c r="H37" s="5" t="str">
        <f>VLOOKUP($B37,'[1]Participant Database'!$A:$L,9,FALSE)</f>
        <v>VKRR</v>
      </c>
    </row>
    <row r="38" spans="1:8" x14ac:dyDescent="0.25">
      <c r="A38" s="5">
        <v>35</v>
      </c>
      <c r="B38" s="5" t="s">
        <v>10</v>
      </c>
      <c r="C38" s="6">
        <v>5.1840277777777777E-2</v>
      </c>
      <c r="D38" s="5" t="str">
        <f>VLOOKUP($B38,'[1]Participant Database'!$A:$L,3,FALSE)</f>
        <v>Lerato</v>
      </c>
      <c r="E38" s="5" t="str">
        <f>VLOOKUP($B38,'[1]Participant Database'!$A:$L,4,FALSE)</f>
        <v>Sebopetja</v>
      </c>
      <c r="F38" s="5" t="str">
        <f>VLOOKUP($B38,'[1]Participant Database'!$A:$L,5,FALSE)</f>
        <v>Male</v>
      </c>
      <c r="G38" s="5" t="str">
        <f>VLOOKUP($B38,'[1]Participant Database'!$A:$L,8,FALSE)</f>
        <v>M35</v>
      </c>
      <c r="H38" s="5" t="str">
        <f>VLOOKUP($B38,'[1]Participant Database'!$A:$L,9,FALSE)</f>
        <v>PRIVATE</v>
      </c>
    </row>
    <row r="39" spans="1:8" x14ac:dyDescent="0.25">
      <c r="A39" s="5">
        <v>36</v>
      </c>
      <c r="B39" s="5">
        <v>729</v>
      </c>
      <c r="C39" s="6">
        <v>5.1967592592592593E-2</v>
      </c>
      <c r="D39" s="5" t="str">
        <f>VLOOKUP($B39,'[1]Participant Database'!$A:$L,3,FALSE)</f>
        <v>Theodor</v>
      </c>
      <c r="E39" s="5" t="str">
        <f>VLOOKUP($B39,'[1]Participant Database'!$A:$L,4,FALSE)</f>
        <v>Brink</v>
      </c>
      <c r="F39" s="5" t="str">
        <f>VLOOKUP($B39,'[1]Participant Database'!$A:$L,5,FALSE)</f>
        <v xml:space="preserve">Male </v>
      </c>
      <c r="G39" s="5" t="str">
        <f>VLOOKUP($B39,'[1]Participant Database'!$A:$L,8,FALSE)</f>
        <v>M55</v>
      </c>
      <c r="H39" s="5" t="str">
        <f>VLOOKUP($B39,'[1]Participant Database'!$A:$L,9,FALSE)</f>
        <v>VKRR</v>
      </c>
    </row>
    <row r="40" spans="1:8" x14ac:dyDescent="0.25">
      <c r="A40" s="5">
        <v>37</v>
      </c>
      <c r="B40" s="5">
        <v>388</v>
      </c>
      <c r="C40" s="6">
        <v>5.2800925925925925E-2</v>
      </c>
      <c r="D40" s="5" t="str">
        <f>VLOOKUP($B40,'[1]Participant Database'!$A:$L,3,FALSE)</f>
        <v>Kelsey</v>
      </c>
      <c r="E40" s="5" t="str">
        <f>VLOOKUP($B40,'[1]Participant Database'!$A:$L,4,FALSE)</f>
        <v>Stuart</v>
      </c>
      <c r="F40" s="5" t="str">
        <f>VLOOKUP($B40,'[1]Participant Database'!$A:$L,5,FALSE)</f>
        <v xml:space="preserve">Male </v>
      </c>
      <c r="G40" s="5" t="str">
        <f>VLOOKUP($B40,'[1]Participant Database'!$A:$L,8,FALSE)</f>
        <v>MSNR</v>
      </c>
      <c r="H40" s="5" t="str">
        <f>VLOOKUP($B40,'[1]Participant Database'!$A:$L,9,FALSE)</f>
        <v>VKRR</v>
      </c>
    </row>
    <row r="41" spans="1:8" x14ac:dyDescent="0.25">
      <c r="A41" s="5">
        <v>38</v>
      </c>
      <c r="B41" s="5">
        <v>241</v>
      </c>
      <c r="C41" s="6">
        <v>5.3298611111111116E-2</v>
      </c>
      <c r="D41" s="5" t="str">
        <f>VLOOKUP($B41,'[1]Participant Database'!$A:$L,3,FALSE)</f>
        <v>David</v>
      </c>
      <c r="E41" s="5" t="str">
        <f>VLOOKUP($B41,'[1]Participant Database'!$A:$L,4,FALSE)</f>
        <v>Janse van Vuuren</v>
      </c>
      <c r="F41" s="5" t="str">
        <f>VLOOKUP($B41,'[1]Participant Database'!$A:$L,5,FALSE)</f>
        <v xml:space="preserve">Male </v>
      </c>
      <c r="G41" s="5" t="str">
        <f>VLOOKUP($B41,'[1]Participant Database'!$A:$L,8,FALSE)</f>
        <v>M60</v>
      </c>
      <c r="H41" s="5" t="str">
        <f>VLOOKUP($B41,'[1]Participant Database'!$A:$L,9,FALSE)</f>
        <v>KBYHAR</v>
      </c>
    </row>
    <row r="42" spans="1:8" x14ac:dyDescent="0.25">
      <c r="A42" s="5">
        <v>39</v>
      </c>
      <c r="B42" s="5">
        <v>90</v>
      </c>
      <c r="C42" s="6">
        <v>5.3298611111111116E-2</v>
      </c>
      <c r="D42" s="5" t="str">
        <f>VLOOKUP($B42,'[1]Participant Database'!$A:$L,3,FALSE)</f>
        <v>Cornelius</v>
      </c>
      <c r="E42" s="5" t="str">
        <f>VLOOKUP($B42,'[1]Participant Database'!$A:$L,4,FALSE)</f>
        <v>Steyn</v>
      </c>
      <c r="F42" s="5" t="str">
        <f>VLOOKUP($B42,'[1]Participant Database'!$A:$L,5,FALSE)</f>
        <v xml:space="preserve">Male </v>
      </c>
      <c r="G42" s="5" t="str">
        <f>VLOOKUP($B42,'[1]Participant Database'!$A:$L,8,FALSE)</f>
        <v>M50</v>
      </c>
      <c r="H42" s="5" t="str">
        <f>VLOOKUP($B42,'[1]Participant Database'!$A:$L,9,FALSE)</f>
        <v>VKRR</v>
      </c>
    </row>
    <row r="43" spans="1:8" x14ac:dyDescent="0.25">
      <c r="A43" s="5">
        <v>40</v>
      </c>
      <c r="B43" s="5" t="s">
        <v>11</v>
      </c>
      <c r="C43" s="6">
        <v>5.4444444444444441E-2</v>
      </c>
      <c r="D43" s="5" t="str">
        <f>VLOOKUP($B43,'[1]Participant Database'!$A:$L,3,FALSE)</f>
        <v>Kagisho</v>
      </c>
      <c r="E43" s="5" t="str">
        <f>VLOOKUP($B43,'[1]Participant Database'!$A:$L,4,FALSE)</f>
        <v>Maretela</v>
      </c>
      <c r="F43" s="5" t="str">
        <f>VLOOKUP($B43,'[1]Participant Database'!$A:$L,5,FALSE)</f>
        <v>Male</v>
      </c>
      <c r="G43" s="5" t="str">
        <f>VLOOKUP($B43,'[1]Participant Database'!$A:$L,8,FALSE)</f>
        <v>M35</v>
      </c>
      <c r="H43" s="5" t="str">
        <f>VLOOKUP($B43,'[1]Participant Database'!$A:$L,9,FALSE)</f>
        <v>PRIVATE</v>
      </c>
    </row>
    <row r="44" spans="1:8" x14ac:dyDescent="0.25">
      <c r="A44" s="5">
        <v>41</v>
      </c>
      <c r="B44" s="5" t="s">
        <v>12</v>
      </c>
      <c r="C44" s="6">
        <v>5.4537037037037044E-2</v>
      </c>
      <c r="D44" s="5" t="str">
        <f>VLOOKUP($B44,'[1]Participant Database'!$A:$L,3,FALSE)</f>
        <v>Louwes</v>
      </c>
      <c r="E44" s="5" t="str">
        <f>VLOOKUP($B44,'[1]Participant Database'!$A:$L,4,FALSE)</f>
        <v>du Plessis</v>
      </c>
      <c r="F44" s="5" t="str">
        <f>VLOOKUP($B44,'[1]Participant Database'!$A:$L,5,FALSE)</f>
        <v>Male</v>
      </c>
      <c r="G44" s="5" t="str">
        <f>VLOOKUP($B44,'[1]Participant Database'!$A:$L,8,FALSE)</f>
        <v>MSNR</v>
      </c>
      <c r="H44" s="5" t="str">
        <f>VLOOKUP($B44,'[1]Participant Database'!$A:$L,9,FALSE)</f>
        <v>PRIVATE</v>
      </c>
    </row>
    <row r="45" spans="1:8" x14ac:dyDescent="0.25">
      <c r="A45" s="5">
        <v>42</v>
      </c>
      <c r="B45" s="5">
        <v>154</v>
      </c>
      <c r="C45" s="6">
        <v>5.46875E-2</v>
      </c>
      <c r="D45" s="5" t="str">
        <f>VLOOKUP($B45,'[1]Participant Database'!$A:$L,3,FALSE)</f>
        <v>Anton</v>
      </c>
      <c r="E45" s="5" t="str">
        <f>VLOOKUP($B45,'[1]Participant Database'!$A:$L,4,FALSE)</f>
        <v>Rautenbach</v>
      </c>
      <c r="F45" s="5" t="str">
        <f>VLOOKUP($B45,'[1]Participant Database'!$A:$L,5,FALSE)</f>
        <v xml:space="preserve">Male </v>
      </c>
      <c r="G45" s="5" t="str">
        <f>VLOOKUP($B45,'[1]Participant Database'!$A:$L,8,FALSE)</f>
        <v>M40</v>
      </c>
      <c r="H45" s="5" t="str">
        <f>VLOOKUP($B45,'[1]Participant Database'!$A:$L,9,FALSE)</f>
        <v>VKRR</v>
      </c>
    </row>
    <row r="46" spans="1:8" x14ac:dyDescent="0.25">
      <c r="A46" s="5">
        <v>43</v>
      </c>
      <c r="B46" s="5">
        <v>355</v>
      </c>
      <c r="C46" s="6">
        <v>5.4965277777777773E-2</v>
      </c>
      <c r="D46" s="5" t="str">
        <f>VLOOKUP($B46,'[1]Participant Database'!$A:$L,3,FALSE)</f>
        <v>Karen</v>
      </c>
      <c r="E46" s="5" t="str">
        <f>VLOOKUP($B46,'[1]Participant Database'!$A:$L,4,FALSE)</f>
        <v>Blanckenberg</v>
      </c>
      <c r="F46" s="5" t="str">
        <f>VLOOKUP($B46,'[1]Participant Database'!$A:$L,5,FALSE)</f>
        <v>Female</v>
      </c>
      <c r="G46" s="5" t="str">
        <f>VLOOKUP($B46,'[1]Participant Database'!$A:$L,8,FALSE)</f>
        <v>FSNR</v>
      </c>
      <c r="H46" s="5" t="str">
        <f>VLOOKUP($B46,'[1]Participant Database'!$A:$L,9,FALSE)</f>
        <v>VKRR</v>
      </c>
    </row>
    <row r="47" spans="1:8" x14ac:dyDescent="0.25">
      <c r="A47" s="5">
        <v>44</v>
      </c>
      <c r="B47" s="5">
        <v>555</v>
      </c>
      <c r="C47" s="6">
        <v>5.6504629629629627E-2</v>
      </c>
      <c r="D47" s="5" t="str">
        <f>VLOOKUP($B47,'[1]Participant Database'!$A:$L,3,FALSE)</f>
        <v>Joachim</v>
      </c>
      <c r="E47" s="5" t="str">
        <f>VLOOKUP($B47,'[1]Participant Database'!$A:$L,4,FALSE)</f>
        <v>Mokwena</v>
      </c>
      <c r="F47" s="5" t="str">
        <f>VLOOKUP($B47,'[1]Participant Database'!$A:$L,5,FALSE)</f>
        <v xml:space="preserve">Male </v>
      </c>
      <c r="G47" s="5" t="str">
        <f>VLOOKUP($B47,'[1]Participant Database'!$A:$L,8,FALSE)</f>
        <v>M45</v>
      </c>
      <c r="H47" s="5" t="str">
        <f>VLOOKUP($B47,'[1]Participant Database'!$A:$L,9,FALSE)</f>
        <v>RWFL</v>
      </c>
    </row>
    <row r="48" spans="1:8" x14ac:dyDescent="0.25">
      <c r="A48" s="5">
        <v>45</v>
      </c>
      <c r="B48" s="5">
        <v>390</v>
      </c>
      <c r="C48" s="6">
        <v>5.6655092592592597E-2</v>
      </c>
      <c r="D48" s="5" t="str">
        <f>VLOOKUP($B48,'[1]Participant Database'!$A:$L,3,FALSE)</f>
        <v>Fairoos</v>
      </c>
      <c r="E48" s="5" t="str">
        <f>VLOOKUP($B48,'[1]Participant Database'!$A:$L,4,FALSE)</f>
        <v>Kana</v>
      </c>
      <c r="F48" s="5" t="str">
        <f>VLOOKUP($B48,'[1]Participant Database'!$A:$L,5,FALSE)</f>
        <v>Female</v>
      </c>
      <c r="G48" s="5" t="str">
        <f>VLOOKUP($B48,'[1]Participant Database'!$A:$L,8,FALSE)</f>
        <v>F45</v>
      </c>
      <c r="H48" s="5" t="str">
        <f>VLOOKUP($B48,'[1]Participant Database'!$A:$L,9,FALSE)</f>
        <v>VKRR</v>
      </c>
    </row>
    <row r="49" spans="1:8" x14ac:dyDescent="0.25">
      <c r="A49" s="5">
        <v>46</v>
      </c>
      <c r="B49" s="5">
        <v>58</v>
      </c>
      <c r="C49" s="6">
        <v>5.679398148148148E-2</v>
      </c>
      <c r="D49" s="5" t="str">
        <f>VLOOKUP($B49,'[1]Participant Database'!$A:$L,3,FALSE)</f>
        <v>Charlotte</v>
      </c>
      <c r="E49" s="5" t="str">
        <f>VLOOKUP($B49,'[1]Participant Database'!$A:$L,4,FALSE)</f>
        <v>Ras</v>
      </c>
      <c r="F49" s="5" t="str">
        <f>VLOOKUP($B49,'[1]Participant Database'!$A:$L,5,FALSE)</f>
        <v>Female</v>
      </c>
      <c r="G49" s="5" t="str">
        <f>VLOOKUP($B49,'[1]Participant Database'!$A:$L,8,FALSE)</f>
        <v>F45</v>
      </c>
      <c r="H49" s="5" t="str">
        <f>VLOOKUP($B49,'[1]Participant Database'!$A:$L,9,FALSE)</f>
        <v>VKRR</v>
      </c>
    </row>
    <row r="50" spans="1:8" x14ac:dyDescent="0.25">
      <c r="A50" s="5">
        <v>47</v>
      </c>
      <c r="B50" s="5" t="s">
        <v>13</v>
      </c>
      <c r="C50" s="6">
        <v>5.6956018518518524E-2</v>
      </c>
      <c r="D50" s="5" t="str">
        <f>VLOOKUP($B50,'[1]Participant Database'!$A:$L,3,FALSE)</f>
        <v>Brandon</v>
      </c>
      <c r="E50" s="5" t="str">
        <f>VLOOKUP($B50,'[1]Participant Database'!$A:$L,4,FALSE)</f>
        <v>Koen</v>
      </c>
      <c r="F50" s="5" t="str">
        <f>VLOOKUP($B50,'[1]Participant Database'!$A:$L,5,FALSE)</f>
        <v>Male</v>
      </c>
      <c r="G50" s="5" t="str">
        <f>VLOOKUP($B50,'[1]Participant Database'!$A:$L,8,FALSE)</f>
        <v>MSNR</v>
      </c>
      <c r="H50" s="5" t="str">
        <f>VLOOKUP($B50,'[1]Participant Database'!$A:$L,9,FALSE)</f>
        <v>PRIVATE</v>
      </c>
    </row>
    <row r="51" spans="1:8" x14ac:dyDescent="0.25">
      <c r="A51" s="5">
        <v>48</v>
      </c>
      <c r="B51" s="5">
        <v>387</v>
      </c>
      <c r="C51" s="6">
        <v>5.7141203703703708E-2</v>
      </c>
      <c r="D51" s="5" t="str">
        <f>VLOOKUP($B51,'[1]Participant Database'!$A:$L,3,FALSE)</f>
        <v>Tshepo</v>
      </c>
      <c r="E51" s="5" t="str">
        <f>VLOOKUP($B51,'[1]Participant Database'!$A:$L,4,FALSE)</f>
        <v>Mokholutsoane</v>
      </c>
      <c r="F51" s="5" t="str">
        <f>VLOOKUP($B51,'[1]Participant Database'!$A:$L,5,FALSE)</f>
        <v xml:space="preserve">Male </v>
      </c>
      <c r="G51" s="5" t="str">
        <f>VLOOKUP($B51,'[1]Participant Database'!$A:$L,8,FALSE)</f>
        <v>M45</v>
      </c>
      <c r="H51" s="5" t="str">
        <f>VLOOKUP($B51,'[1]Participant Database'!$A:$L,9,FALSE)</f>
        <v>VKRR</v>
      </c>
    </row>
    <row r="52" spans="1:8" x14ac:dyDescent="0.25">
      <c r="A52" s="5">
        <v>49</v>
      </c>
      <c r="B52" s="5">
        <v>727</v>
      </c>
      <c r="C52" s="6">
        <v>5.7442129629629628E-2</v>
      </c>
      <c r="D52" s="5" t="str">
        <f>VLOOKUP($B52,'[1]Participant Database'!$A:$L,3,FALSE)</f>
        <v>Petrus</v>
      </c>
      <c r="E52" s="5" t="str">
        <f>VLOOKUP($B52,'[1]Participant Database'!$A:$L,4,FALSE)</f>
        <v>Botha</v>
      </c>
      <c r="F52" s="5" t="str">
        <f>VLOOKUP($B52,'[1]Participant Database'!$A:$L,5,FALSE)</f>
        <v xml:space="preserve">Male </v>
      </c>
      <c r="G52" s="5" t="str">
        <f>VLOOKUP($B52,'[1]Participant Database'!$A:$L,8,FALSE)</f>
        <v>MSNR</v>
      </c>
      <c r="H52" s="5" t="str">
        <f>VLOOKUP($B52,'[1]Participant Database'!$A:$L,9,FALSE)</f>
        <v>VKRR</v>
      </c>
    </row>
    <row r="53" spans="1:8" x14ac:dyDescent="0.25">
      <c r="A53" s="5">
        <v>50</v>
      </c>
      <c r="B53" s="5" t="s">
        <v>14</v>
      </c>
      <c r="C53" s="6">
        <v>5.7442129629629628E-2</v>
      </c>
      <c r="D53" s="5" t="str">
        <f>VLOOKUP($B53,'[1]Participant Database'!$A:$L,3,FALSE)</f>
        <v>Ben</v>
      </c>
      <c r="E53" s="5" t="str">
        <f>VLOOKUP($B53,'[1]Participant Database'!$A:$L,4,FALSE)</f>
        <v>Makoloi</v>
      </c>
      <c r="F53" s="5" t="str">
        <f>VLOOKUP($B53,'[1]Participant Database'!$A:$L,5,FALSE)</f>
        <v>Male</v>
      </c>
      <c r="G53" s="5" t="str">
        <f>VLOOKUP($B53,'[1]Participant Database'!$A:$L,8,FALSE)</f>
        <v>M40</v>
      </c>
      <c r="H53" s="5" t="str">
        <f>VLOOKUP($B53,'[1]Participant Database'!$A:$L,9,FALSE)</f>
        <v>PRIVATE</v>
      </c>
    </row>
    <row r="54" spans="1:8" x14ac:dyDescent="0.25">
      <c r="A54" s="5">
        <v>51</v>
      </c>
      <c r="B54" s="5">
        <v>614</v>
      </c>
      <c r="C54" s="6">
        <v>5.7557870370370377E-2</v>
      </c>
      <c r="D54" s="5" t="str">
        <f>VLOOKUP($B54,'[1]Participant Database'!$A:$L,3,FALSE)</f>
        <v>David</v>
      </c>
      <c r="E54" s="5" t="str">
        <f>VLOOKUP($B54,'[1]Participant Database'!$A:$L,4,FALSE)</f>
        <v>Diale</v>
      </c>
      <c r="F54" s="5" t="str">
        <f>VLOOKUP($B54,'[1]Participant Database'!$A:$L,5,FALSE)</f>
        <v xml:space="preserve">Male </v>
      </c>
      <c r="G54" s="5" t="str">
        <f>VLOOKUP($B54,'[1]Participant Database'!$A:$L,8,FALSE)</f>
        <v>MSNR</v>
      </c>
      <c r="H54" s="5" t="str">
        <f>VLOOKUP($B54,'[1]Participant Database'!$A:$L,9,FALSE)</f>
        <v>KMAC</v>
      </c>
    </row>
    <row r="55" spans="1:8" x14ac:dyDescent="0.25">
      <c r="A55" s="5">
        <v>52</v>
      </c>
      <c r="B55" s="5">
        <v>91</v>
      </c>
      <c r="C55" s="6">
        <v>5.7604166666666672E-2</v>
      </c>
      <c r="D55" s="5" t="str">
        <f>VLOOKUP($B55,'[1]Participant Database'!$A:$L,3,FALSE)</f>
        <v>Gerald</v>
      </c>
      <c r="E55" s="5" t="str">
        <f>VLOOKUP($B55,'[1]Participant Database'!$A:$L,4,FALSE)</f>
        <v>Eksteen</v>
      </c>
      <c r="F55" s="5" t="str">
        <f>VLOOKUP($B55,'[1]Participant Database'!$A:$L,5,FALSE)</f>
        <v xml:space="preserve">Male </v>
      </c>
      <c r="G55" s="5" t="str">
        <f>VLOOKUP($B55,'[1]Participant Database'!$A:$L,8,FALSE)</f>
        <v>M35</v>
      </c>
      <c r="H55" s="5" t="str">
        <f>VLOOKUP($B55,'[1]Participant Database'!$A:$L,9,FALSE)</f>
        <v>VKRR</v>
      </c>
    </row>
    <row r="56" spans="1:8" x14ac:dyDescent="0.25">
      <c r="A56" s="5">
        <v>53</v>
      </c>
      <c r="B56" s="5" t="s">
        <v>15</v>
      </c>
      <c r="C56" s="6">
        <v>5.7662037037037039E-2</v>
      </c>
      <c r="D56" s="5" t="str">
        <f>VLOOKUP($B56,'[1]Participant Database'!$A:$L,3,FALSE)</f>
        <v>Lethapisa</v>
      </c>
      <c r="E56" s="5" t="str">
        <f>VLOOKUP($B56,'[1]Participant Database'!$A:$L,4,FALSE)</f>
        <v>Ramalepe</v>
      </c>
      <c r="F56" s="5" t="str">
        <f>VLOOKUP($B56,'[1]Participant Database'!$A:$L,5,FALSE)</f>
        <v>Male</v>
      </c>
      <c r="G56" s="5" t="str">
        <f>VLOOKUP($B56,'[1]Participant Database'!$A:$L,8,FALSE)</f>
        <v>MSNR</v>
      </c>
      <c r="H56" s="5" t="str">
        <f>VLOOKUP($B56,'[1]Participant Database'!$A:$L,9,FALSE)</f>
        <v>PRIVATE</v>
      </c>
    </row>
    <row r="57" spans="1:8" x14ac:dyDescent="0.25">
      <c r="A57" s="5">
        <v>54</v>
      </c>
      <c r="B57" s="5">
        <v>529</v>
      </c>
      <c r="C57" s="6">
        <v>5.7743055555555554E-2</v>
      </c>
      <c r="D57" s="5" t="str">
        <f>VLOOKUP($B57,'[1]Participant Database'!$A:$L,3,FALSE)</f>
        <v>Thapelo</v>
      </c>
      <c r="E57" s="5" t="str">
        <f>VLOOKUP($B57,'[1]Participant Database'!$A:$L,4,FALSE)</f>
        <v>Sebolai</v>
      </c>
      <c r="F57" s="5" t="str">
        <f>VLOOKUP($B57,'[1]Participant Database'!$A:$L,5,FALSE)</f>
        <v xml:space="preserve">Male </v>
      </c>
      <c r="G57" s="5" t="str">
        <f>VLOOKUP($B57,'[1]Participant Database'!$A:$L,8,FALSE)</f>
        <v>M40</v>
      </c>
      <c r="H57" s="5" t="str">
        <f>VLOOKUP($B57,'[1]Participant Database'!$A:$L,9,FALSE)</f>
        <v>RWFL</v>
      </c>
    </row>
    <row r="58" spans="1:8" x14ac:dyDescent="0.25">
      <c r="A58" s="5">
        <v>55</v>
      </c>
      <c r="B58" s="5">
        <v>601</v>
      </c>
      <c r="C58" s="6">
        <v>5.7847222222222223E-2</v>
      </c>
      <c r="D58" s="5" t="str">
        <f>VLOOKUP($B58,'[1]Participant Database'!$A:$L,3,FALSE)</f>
        <v>Mafetse</v>
      </c>
      <c r="E58" s="5" t="str">
        <f>VLOOKUP($B58,'[1]Participant Database'!$A:$L,4,FALSE)</f>
        <v>Sefalanyane</v>
      </c>
      <c r="F58" s="5" t="str">
        <f>VLOOKUP($B58,'[1]Participant Database'!$A:$L,5,FALSE)</f>
        <v xml:space="preserve">Male </v>
      </c>
      <c r="G58" s="5" t="str">
        <f>VLOOKUP($B58,'[1]Participant Database'!$A:$L,8,FALSE)</f>
        <v>M40</v>
      </c>
      <c r="H58" s="5" t="str">
        <f>VLOOKUP($B58,'[1]Participant Database'!$A:$L,9,FALSE)</f>
        <v>KMAC</v>
      </c>
    </row>
    <row r="59" spans="1:8" x14ac:dyDescent="0.25">
      <c r="A59" s="5">
        <v>56</v>
      </c>
      <c r="B59" s="5">
        <v>441</v>
      </c>
      <c r="C59" s="6">
        <v>5.7962962962962959E-2</v>
      </c>
      <c r="D59" s="5" t="str">
        <f>VLOOKUP($B59,'[1]Participant Database'!$A:$L,3,FALSE)</f>
        <v>Glaodina</v>
      </c>
      <c r="E59" s="5" t="str">
        <f>VLOOKUP($B59,'[1]Participant Database'!$A:$L,4,FALSE)</f>
        <v>Posthumus</v>
      </c>
      <c r="F59" s="5" t="str">
        <f>VLOOKUP($B59,'[1]Participant Database'!$A:$L,5,FALSE)</f>
        <v>Female</v>
      </c>
      <c r="G59" s="5" t="str">
        <f>VLOOKUP($B59,'[1]Participant Database'!$A:$L,8,FALSE)</f>
        <v>F40</v>
      </c>
      <c r="H59" s="5" t="str">
        <f>VLOOKUP($B59,'[1]Participant Database'!$A:$L,9,FALSE)</f>
        <v>KBYHAR</v>
      </c>
    </row>
    <row r="60" spans="1:8" x14ac:dyDescent="0.25">
      <c r="A60" s="5">
        <v>57</v>
      </c>
      <c r="B60" s="5">
        <v>605</v>
      </c>
      <c r="C60" s="6">
        <v>5.8171296296296297E-2</v>
      </c>
      <c r="D60" s="5" t="str">
        <f>VLOOKUP($B60,'[1]Participant Database'!$A:$L,3,FALSE)</f>
        <v xml:space="preserve">Molefi </v>
      </c>
      <c r="E60" s="5" t="str">
        <f>VLOOKUP($B60,'[1]Participant Database'!$A:$L,4,FALSE)</f>
        <v>Mphosi</v>
      </c>
      <c r="F60" s="5" t="str">
        <f>VLOOKUP($B60,'[1]Participant Database'!$A:$L,5,FALSE)</f>
        <v xml:space="preserve">Male </v>
      </c>
      <c r="G60" s="5" t="str">
        <f>VLOOKUP($B60,'[1]Participant Database'!$A:$L,8,FALSE)</f>
        <v>MSNR</v>
      </c>
      <c r="H60" s="5" t="str">
        <f>VLOOKUP($B60,'[1]Participant Database'!$A:$L,9,FALSE)</f>
        <v>KMAC</v>
      </c>
    </row>
    <row r="61" spans="1:8" x14ac:dyDescent="0.25">
      <c r="A61" s="5">
        <v>58</v>
      </c>
      <c r="B61" s="5" t="s">
        <v>16</v>
      </c>
      <c r="C61" s="6">
        <v>5.8310185185185187E-2</v>
      </c>
      <c r="D61" s="5" t="str">
        <f>VLOOKUP($B61,'[1]Participant Database'!$A:$L,3,FALSE)</f>
        <v>James</v>
      </c>
      <c r="E61" s="5" t="str">
        <f>VLOOKUP($B61,'[1]Participant Database'!$A:$L,4,FALSE)</f>
        <v>Matlogelwa</v>
      </c>
      <c r="F61" s="5" t="str">
        <f>VLOOKUP($B61,'[1]Participant Database'!$A:$L,5,FALSE)</f>
        <v>Male</v>
      </c>
      <c r="G61" s="5" t="str">
        <f>VLOOKUP($B61,'[1]Participant Database'!$A:$L,8,FALSE)</f>
        <v>M65</v>
      </c>
      <c r="H61" s="5" t="str">
        <f>VLOOKUP($B61,'[1]Participant Database'!$A:$L,9,FALSE)</f>
        <v>PRIVATE</v>
      </c>
    </row>
    <row r="62" spans="1:8" x14ac:dyDescent="0.25">
      <c r="A62" s="5">
        <v>59</v>
      </c>
      <c r="B62" s="5" t="s">
        <v>17</v>
      </c>
      <c r="C62" s="6">
        <v>5.8402777777777776E-2</v>
      </c>
      <c r="D62" s="5" t="str">
        <f>VLOOKUP($B62,'[1]Participant Database'!$A:$L,3,FALSE)</f>
        <v>Ilze</v>
      </c>
      <c r="E62" s="5" t="str">
        <f>VLOOKUP($B62,'[1]Participant Database'!$A:$L,4,FALSE)</f>
        <v>Kruger</v>
      </c>
      <c r="F62" s="5" t="str">
        <f>VLOOKUP($B62,'[1]Participant Database'!$A:$L,5,FALSE)</f>
        <v>Female</v>
      </c>
      <c r="G62" s="5" t="str">
        <f>VLOOKUP($B62,'[1]Participant Database'!$A:$L,8,FALSE)</f>
        <v>FSNR</v>
      </c>
      <c r="H62" s="5" t="str">
        <f>VLOOKUP($B62,'[1]Participant Database'!$A:$L,9,FALSE)</f>
        <v>PRIVATE</v>
      </c>
    </row>
    <row r="63" spans="1:8" x14ac:dyDescent="0.25">
      <c r="A63" s="5">
        <v>60</v>
      </c>
      <c r="B63" s="5" t="s">
        <v>18</v>
      </c>
      <c r="C63" s="6">
        <v>5.8773148148148151E-2</v>
      </c>
      <c r="D63" s="5" t="str">
        <f>VLOOKUP($B63,'[1]Participant Database'!$A:$L,3,FALSE)</f>
        <v>Ronnie</v>
      </c>
      <c r="E63" s="5" t="str">
        <f>VLOOKUP($B63,'[1]Participant Database'!$A:$L,4,FALSE)</f>
        <v>Coezer</v>
      </c>
      <c r="F63" s="5" t="str">
        <f>VLOOKUP($B63,'[1]Participant Database'!$A:$L,5,FALSE)</f>
        <v>Male</v>
      </c>
      <c r="G63" s="5" t="str">
        <f>VLOOKUP($B63,'[1]Participant Database'!$A:$L,8,FALSE)</f>
        <v>MSNR</v>
      </c>
      <c r="H63" s="5" t="str">
        <f>VLOOKUP($B63,'[1]Participant Database'!$A:$L,9,FALSE)</f>
        <v>PRIVATE</v>
      </c>
    </row>
    <row r="64" spans="1:8" x14ac:dyDescent="0.25">
      <c r="A64" s="5">
        <v>61</v>
      </c>
      <c r="B64" s="5">
        <v>94</v>
      </c>
      <c r="C64" s="6">
        <v>5.9155092592592586E-2</v>
      </c>
      <c r="D64" s="5" t="str">
        <f>VLOOKUP($B64,'[1]Participant Database'!$A:$L,3,FALSE)</f>
        <v>Rule</v>
      </c>
      <c r="E64" s="5" t="str">
        <f>VLOOKUP($B64,'[1]Participant Database'!$A:$L,4,FALSE)</f>
        <v>Ernst</v>
      </c>
      <c r="F64" s="5" t="str">
        <f>VLOOKUP($B64,'[1]Participant Database'!$A:$L,5,FALSE)</f>
        <v>Female</v>
      </c>
      <c r="G64" s="5" t="str">
        <f>VLOOKUP($B64,'[1]Participant Database'!$A:$L,8,FALSE)</f>
        <v>FSNR</v>
      </c>
      <c r="H64" s="5" t="str">
        <f>VLOOKUP($B64,'[1]Participant Database'!$A:$L,9,FALSE)</f>
        <v>VKRR</v>
      </c>
    </row>
    <row r="65" spans="1:8" x14ac:dyDescent="0.25">
      <c r="A65" s="5">
        <v>62</v>
      </c>
      <c r="B65" s="5">
        <v>120</v>
      </c>
      <c r="C65" s="6">
        <v>5.9155092592592586E-2</v>
      </c>
      <c r="D65" s="5" t="str">
        <f>VLOOKUP($B65,'[1]Participant Database'!$A:$L,3,FALSE)</f>
        <v>Martha</v>
      </c>
      <c r="E65" s="5" t="str">
        <f>VLOOKUP($B65,'[1]Participant Database'!$A:$L,4,FALSE)</f>
        <v>van Zyl</v>
      </c>
      <c r="F65" s="5" t="str">
        <f>VLOOKUP($B65,'[1]Participant Database'!$A:$L,5,FALSE)</f>
        <v>Female</v>
      </c>
      <c r="G65" s="5" t="str">
        <f>VLOOKUP($B65,'[1]Participant Database'!$A:$L,8,FALSE)</f>
        <v>F40</v>
      </c>
      <c r="H65" s="5" t="str">
        <f>VLOOKUP($B65,'[1]Participant Database'!$A:$L,9,FALSE)</f>
        <v>VKRR</v>
      </c>
    </row>
    <row r="66" spans="1:8" x14ac:dyDescent="0.25">
      <c r="A66" s="5">
        <v>63</v>
      </c>
      <c r="B66" s="5">
        <v>913</v>
      </c>
      <c r="C66" s="6">
        <v>5.935185185185185E-2</v>
      </c>
      <c r="D66" s="5" t="str">
        <f>VLOOKUP($B66,'[1]Participant Database'!$A:$L,3,FALSE)</f>
        <v>Keoreketswe</v>
      </c>
      <c r="E66" s="5" t="str">
        <f>VLOOKUP($B66,'[1]Participant Database'!$A:$L,4,FALSE)</f>
        <v>Tshekeng</v>
      </c>
      <c r="F66" s="5" t="str">
        <f>VLOOKUP($B66,'[1]Participant Database'!$A:$L,5,FALSE)</f>
        <v xml:space="preserve">Male </v>
      </c>
      <c r="G66" s="5" t="str">
        <f>VLOOKUP($B66,'[1]Participant Database'!$A:$L,8,FALSE)</f>
        <v>M50</v>
      </c>
      <c r="H66" s="5" t="str">
        <f>VLOOKUP($B66,'[1]Participant Database'!$A:$L,9,FALSE)</f>
        <v>KMAC</v>
      </c>
    </row>
    <row r="67" spans="1:8" x14ac:dyDescent="0.25">
      <c r="A67" s="5">
        <v>64</v>
      </c>
      <c r="B67" s="5">
        <v>422</v>
      </c>
      <c r="C67" s="6">
        <v>5.9467592592592593E-2</v>
      </c>
      <c r="D67" s="5" t="str">
        <f>VLOOKUP($B67,'[1]Participant Database'!$A:$L,3,FALSE)</f>
        <v>Raymond</v>
      </c>
      <c r="E67" s="5" t="str">
        <f>VLOOKUP($B67,'[1]Participant Database'!$A:$L,4,FALSE)</f>
        <v>Banda</v>
      </c>
      <c r="F67" s="5" t="str">
        <f>VLOOKUP($B67,'[1]Participant Database'!$A:$L,5,FALSE)</f>
        <v xml:space="preserve">Male </v>
      </c>
      <c r="G67" s="5" t="str">
        <f>VLOOKUP($B67,'[1]Participant Database'!$A:$L,8,FALSE)</f>
        <v>M40</v>
      </c>
      <c r="H67" s="5" t="str">
        <f>VLOOKUP($B67,'[1]Participant Database'!$A:$L,9,FALSE)</f>
        <v>VKRR</v>
      </c>
    </row>
    <row r="68" spans="1:8" x14ac:dyDescent="0.25">
      <c r="A68" s="5">
        <v>65</v>
      </c>
      <c r="B68" s="5">
        <v>68</v>
      </c>
      <c r="C68" s="6">
        <v>5.9479166666666666E-2</v>
      </c>
      <c r="D68" s="5" t="str">
        <f>VLOOKUP($B68,'[1]Participant Database'!$A:$L,3,FALSE)</f>
        <v>Cabanga</v>
      </c>
      <c r="E68" s="5" t="str">
        <f>VLOOKUP($B68,'[1]Participant Database'!$A:$L,4,FALSE)</f>
        <v>Moyo</v>
      </c>
      <c r="F68" s="5" t="str">
        <f>VLOOKUP($B68,'[1]Participant Database'!$A:$L,5,FALSE)</f>
        <v xml:space="preserve">Male </v>
      </c>
      <c r="G68" s="5" t="str">
        <f>VLOOKUP($B68,'[1]Participant Database'!$A:$L,8,FALSE)</f>
        <v>M40</v>
      </c>
      <c r="H68" s="5" t="str">
        <f>VLOOKUP($B68,'[1]Participant Database'!$A:$L,9,FALSE)</f>
        <v>VKRR</v>
      </c>
    </row>
    <row r="69" spans="1:8" x14ac:dyDescent="0.25">
      <c r="A69" s="5">
        <v>66</v>
      </c>
      <c r="B69" s="5">
        <v>69</v>
      </c>
      <c r="C69" s="6">
        <v>5.9652777777777777E-2</v>
      </c>
      <c r="D69" s="5" t="str">
        <f>VLOOKUP($B69,'[1]Participant Database'!$A:$L,3,FALSE)</f>
        <v>Claude</v>
      </c>
      <c r="E69" s="5" t="str">
        <f>VLOOKUP($B69,'[1]Participant Database'!$A:$L,4,FALSE)</f>
        <v>Geldenhuys</v>
      </c>
      <c r="F69" s="5" t="str">
        <f>VLOOKUP($B69,'[1]Participant Database'!$A:$L,5,FALSE)</f>
        <v xml:space="preserve">Male </v>
      </c>
      <c r="G69" s="5" t="str">
        <f>VLOOKUP($B69,'[1]Participant Database'!$A:$L,8,FALSE)</f>
        <v>M40</v>
      </c>
      <c r="H69" s="5" t="str">
        <f>VLOOKUP($B69,'[1]Participant Database'!$A:$L,9,FALSE)</f>
        <v>VKRR</v>
      </c>
    </row>
    <row r="70" spans="1:8" x14ac:dyDescent="0.25">
      <c r="A70" s="5">
        <v>67</v>
      </c>
      <c r="B70" s="5">
        <v>240</v>
      </c>
      <c r="C70" s="6">
        <v>6.0057870370370366E-2</v>
      </c>
      <c r="D70" s="5" t="str">
        <f>VLOOKUP($B70,'[1]Participant Database'!$A:$L,3,FALSE)</f>
        <v>Ria</v>
      </c>
      <c r="E70" s="5" t="str">
        <f>VLOOKUP($B70,'[1]Participant Database'!$A:$L,4,FALSE)</f>
        <v>Janse van Vuuren</v>
      </c>
      <c r="F70" s="5" t="str">
        <f>VLOOKUP($B70,'[1]Participant Database'!$A:$L,5,FALSE)</f>
        <v>Female</v>
      </c>
      <c r="G70" s="5" t="str">
        <f>VLOOKUP($B70,'[1]Participant Database'!$A:$L,8,FALSE)</f>
        <v>F60</v>
      </c>
      <c r="H70" s="5" t="str">
        <f>VLOOKUP($B70,'[1]Participant Database'!$A:$L,9,FALSE)</f>
        <v>KBYHAR</v>
      </c>
    </row>
    <row r="71" spans="1:8" x14ac:dyDescent="0.25">
      <c r="A71" s="5">
        <v>68</v>
      </c>
      <c r="B71" s="5">
        <v>150</v>
      </c>
      <c r="C71" s="6">
        <v>6.0324074074074079E-2</v>
      </c>
      <c r="D71" s="5" t="str">
        <f>VLOOKUP($B71,'[1]Participant Database'!$A:$L,3,FALSE)</f>
        <v>Phillippus</v>
      </c>
      <c r="E71" s="5" t="str">
        <f>VLOOKUP($B71,'[1]Participant Database'!$A:$L,4,FALSE)</f>
        <v>Pieterse</v>
      </c>
      <c r="F71" s="5" t="str">
        <f>VLOOKUP($B71,'[1]Participant Database'!$A:$L,5,FALSE)</f>
        <v xml:space="preserve">Male </v>
      </c>
      <c r="G71" s="5" t="str">
        <f>VLOOKUP($B71,'[1]Participant Database'!$A:$L,8,FALSE)</f>
        <v>MSNR</v>
      </c>
      <c r="H71" s="5" t="str">
        <f>VLOOKUP($B71,'[1]Participant Database'!$A:$L,9,FALSE)</f>
        <v>VKRR</v>
      </c>
    </row>
    <row r="72" spans="1:8" x14ac:dyDescent="0.25">
      <c r="A72" s="5">
        <v>69</v>
      </c>
      <c r="B72" s="5">
        <v>611</v>
      </c>
      <c r="C72" s="6">
        <v>6.0358796296296292E-2</v>
      </c>
      <c r="D72" s="5" t="str">
        <f>VLOOKUP($B72,'[1]Participant Database'!$A:$L,3,FALSE)</f>
        <v>Mduduzi</v>
      </c>
      <c r="E72" s="5" t="str">
        <f>VLOOKUP($B72,'[1]Participant Database'!$A:$L,4,FALSE)</f>
        <v>Magwaza</v>
      </c>
      <c r="F72" s="5" t="str">
        <f>VLOOKUP($B72,'[1]Participant Database'!$A:$L,5,FALSE)</f>
        <v xml:space="preserve">Male </v>
      </c>
      <c r="G72" s="5" t="str">
        <f>VLOOKUP($B72,'[1]Participant Database'!$A:$L,8,FALSE)</f>
        <v>MSNR</v>
      </c>
      <c r="H72" s="5" t="str">
        <f>VLOOKUP($B72,'[1]Participant Database'!$A:$L,9,FALSE)</f>
        <v>KMAC</v>
      </c>
    </row>
    <row r="73" spans="1:8" x14ac:dyDescent="0.25">
      <c r="A73" s="5">
        <v>70</v>
      </c>
      <c r="B73" s="5">
        <v>54</v>
      </c>
      <c r="C73" s="6">
        <v>6.04050925925926E-2</v>
      </c>
      <c r="D73" s="5" t="str">
        <f>VLOOKUP($B73,'[1]Participant Database'!$A:$L,3,FALSE)</f>
        <v xml:space="preserve">Barend </v>
      </c>
      <c r="E73" s="5" t="str">
        <f>VLOOKUP($B73,'[1]Participant Database'!$A:$L,4,FALSE)</f>
        <v>Du Plessis</v>
      </c>
      <c r="F73" s="5" t="str">
        <f>VLOOKUP($B73,'[1]Participant Database'!$A:$L,5,FALSE)</f>
        <v xml:space="preserve">Male </v>
      </c>
      <c r="G73" s="5" t="str">
        <f>VLOOKUP($B73,'[1]Participant Database'!$A:$L,8,FALSE)</f>
        <v>M35</v>
      </c>
      <c r="H73" s="5" t="str">
        <f>VLOOKUP($B73,'[1]Participant Database'!$A:$L,9,FALSE)</f>
        <v>VKRR</v>
      </c>
    </row>
    <row r="74" spans="1:8" x14ac:dyDescent="0.25">
      <c r="A74" s="5">
        <v>71</v>
      </c>
      <c r="B74" s="5">
        <v>147</v>
      </c>
      <c r="C74" s="6">
        <v>6.0613425925925925E-2</v>
      </c>
      <c r="D74" s="5" t="str">
        <f>VLOOKUP($B74,'[1]Participant Database'!$A:$L,3,FALSE)</f>
        <v>Tanya</v>
      </c>
      <c r="E74" s="5" t="str">
        <f>VLOOKUP($B74,'[1]Participant Database'!$A:$L,4,FALSE)</f>
        <v>Schoeman</v>
      </c>
      <c r="F74" s="5" t="str">
        <f>VLOOKUP($B74,'[1]Participant Database'!$A:$L,5,FALSE)</f>
        <v>Female</v>
      </c>
      <c r="G74" s="5" t="str">
        <f>VLOOKUP($B74,'[1]Participant Database'!$A:$L,8,FALSE)</f>
        <v>F40</v>
      </c>
      <c r="H74" s="5" t="str">
        <f>VLOOKUP($B74,'[1]Participant Database'!$A:$L,9,FALSE)</f>
        <v>VKRR</v>
      </c>
    </row>
    <row r="75" spans="1:8" x14ac:dyDescent="0.25">
      <c r="A75" s="5">
        <v>72</v>
      </c>
      <c r="B75" s="5">
        <v>263</v>
      </c>
      <c r="C75" s="6">
        <v>6.0625000000000005E-2</v>
      </c>
      <c r="D75" s="5" t="str">
        <f>VLOOKUP($B75,'[1]Participant Database'!$A:$L,3,FALSE)</f>
        <v>Marli</v>
      </c>
      <c r="E75" s="5" t="str">
        <f>VLOOKUP($B75,'[1]Participant Database'!$A:$L,4,FALSE)</f>
        <v>Kasselman</v>
      </c>
      <c r="F75" s="5" t="str">
        <f>VLOOKUP($B75,'[1]Participant Database'!$A:$L,5,FALSE)</f>
        <v>Female</v>
      </c>
      <c r="G75" s="5" t="str">
        <f>VLOOKUP($B75,'[1]Participant Database'!$A:$L,8,FALSE)</f>
        <v>F35</v>
      </c>
      <c r="H75" s="5" t="str">
        <f>VLOOKUP($B75,'[1]Participant Database'!$A:$L,9,FALSE)</f>
        <v>VKRR</v>
      </c>
    </row>
    <row r="76" spans="1:8" x14ac:dyDescent="0.25">
      <c r="A76" s="5">
        <v>73</v>
      </c>
      <c r="B76" s="5">
        <v>698</v>
      </c>
      <c r="C76" s="6">
        <v>6.0636574074074079E-2</v>
      </c>
      <c r="D76" s="5" t="str">
        <f>VLOOKUP($B76,'[1]Participant Database'!$A:$L,3,FALSE)</f>
        <v>Jacqualine</v>
      </c>
      <c r="E76" s="5" t="str">
        <f>VLOOKUP($B76,'[1]Participant Database'!$A:$L,4,FALSE)</f>
        <v>Engelbrecht</v>
      </c>
      <c r="F76" s="5" t="str">
        <f>VLOOKUP($B76,'[1]Participant Database'!$A:$L,5,FALSE)</f>
        <v>Female</v>
      </c>
      <c r="G76" s="5" t="str">
        <f>VLOOKUP($B76,'[1]Participant Database'!$A:$L,8,FALSE)</f>
        <v>F45</v>
      </c>
      <c r="H76" s="5" t="str">
        <f>VLOOKUP($B76,'[1]Participant Database'!$A:$L,9,FALSE)</f>
        <v>VKRR</v>
      </c>
    </row>
    <row r="77" spans="1:8" x14ac:dyDescent="0.25">
      <c r="A77" s="5">
        <v>74</v>
      </c>
      <c r="B77" s="5">
        <v>194</v>
      </c>
      <c r="C77" s="6">
        <v>6.1053240740740734E-2</v>
      </c>
      <c r="D77" s="5" t="str">
        <f>VLOOKUP($B77,'[1]Participant Database'!$A:$L,3,FALSE)</f>
        <v>Diteko</v>
      </c>
      <c r="E77" s="5" t="str">
        <f>VLOOKUP($B77,'[1]Participant Database'!$A:$L,4,FALSE)</f>
        <v>Motlogelwa</v>
      </c>
      <c r="F77" s="5" t="str">
        <f>VLOOKUP($B77,'[1]Participant Database'!$A:$L,5,FALSE)</f>
        <v>Male</v>
      </c>
      <c r="G77" s="5" t="str">
        <f>VLOOKUP($B77,'[1]Participant Database'!$A:$L,8,FALSE)</f>
        <v>M35</v>
      </c>
      <c r="H77" s="5" t="str">
        <f>VLOOKUP($B77,'[1]Participant Database'!$A:$L,9,FALSE)</f>
        <v>VKRR</v>
      </c>
    </row>
    <row r="78" spans="1:8" x14ac:dyDescent="0.25">
      <c r="A78" s="5">
        <v>75</v>
      </c>
      <c r="B78" s="5">
        <v>370</v>
      </c>
      <c r="C78" s="6">
        <v>6.1192129629629631E-2</v>
      </c>
      <c r="D78" s="5" t="str">
        <f>VLOOKUP($B78,'[1]Participant Database'!$A:$L,3,FALSE)</f>
        <v>Jacques</v>
      </c>
      <c r="E78" s="5" t="str">
        <f>VLOOKUP($B78,'[1]Participant Database'!$A:$L,4,FALSE)</f>
        <v>Shepherd</v>
      </c>
      <c r="F78" s="5" t="str">
        <f>VLOOKUP($B78,'[1]Participant Database'!$A:$L,5,FALSE)</f>
        <v xml:space="preserve">Male </v>
      </c>
      <c r="G78" s="5" t="str">
        <f>VLOOKUP($B78,'[1]Participant Database'!$A:$L,8,FALSE)</f>
        <v>M45</v>
      </c>
      <c r="H78" s="5" t="str">
        <f>VLOOKUP($B78,'[1]Participant Database'!$A:$L,9,FALSE)</f>
        <v>VKRR</v>
      </c>
    </row>
    <row r="79" spans="1:8" x14ac:dyDescent="0.25">
      <c r="A79" s="5">
        <v>76</v>
      </c>
      <c r="B79" s="5" t="s">
        <v>19</v>
      </c>
      <c r="C79" s="6">
        <v>6.157407407407408E-2</v>
      </c>
      <c r="D79" s="5" t="str">
        <f>VLOOKUP($B79,'[1]Participant Database'!$A:$L,3,FALSE)</f>
        <v>Chris</v>
      </c>
      <c r="E79" s="5" t="str">
        <f>VLOOKUP($B79,'[1]Participant Database'!$A:$L,4,FALSE)</f>
        <v>Whittaker</v>
      </c>
      <c r="F79" s="5" t="str">
        <f>VLOOKUP($B79,'[1]Participant Database'!$A:$L,5,FALSE)</f>
        <v>Male</v>
      </c>
      <c r="G79" s="5" t="str">
        <f>VLOOKUP($B79,'[1]Participant Database'!$A:$L,8,FALSE)</f>
        <v>M35</v>
      </c>
      <c r="H79" s="5" t="str">
        <f>VLOOKUP($B79,'[1]Participant Database'!$A:$L,9,FALSE)</f>
        <v>PRIVATE</v>
      </c>
    </row>
    <row r="80" spans="1:8" x14ac:dyDescent="0.25">
      <c r="A80" s="5">
        <v>77</v>
      </c>
      <c r="B80" s="5">
        <v>774</v>
      </c>
      <c r="C80" s="6">
        <v>6.177083333333333E-2</v>
      </c>
      <c r="D80" s="5" t="str">
        <f>VLOOKUP($B80,'[1]Participant Database'!$A:$L,3,FALSE)</f>
        <v>Onke</v>
      </c>
      <c r="E80" s="5" t="str">
        <f>VLOOKUP($B80,'[1]Participant Database'!$A:$L,4,FALSE)</f>
        <v>Ndaba</v>
      </c>
      <c r="F80" s="5" t="str">
        <f>VLOOKUP($B80,'[1]Participant Database'!$A:$L,5,FALSE)</f>
        <v xml:space="preserve">Male </v>
      </c>
      <c r="G80" s="5" t="str">
        <f>VLOOKUP($B80,'[1]Participant Database'!$A:$L,8,FALSE)</f>
        <v>MSNR</v>
      </c>
      <c r="H80" s="5" t="str">
        <f>VLOOKUP($B80,'[1]Participant Database'!$A:$L,9,FALSE)</f>
        <v>NCSAPS</v>
      </c>
    </row>
    <row r="81" spans="1:8" x14ac:dyDescent="0.25">
      <c r="A81" s="5">
        <v>78</v>
      </c>
      <c r="B81" s="5">
        <v>688</v>
      </c>
      <c r="C81" s="6">
        <v>6.1782407407407404E-2</v>
      </c>
      <c r="D81" s="5" t="str">
        <f>VLOOKUP($B81,'[1]Participant Database'!$A:$L,3,FALSE)</f>
        <v>Mark</v>
      </c>
      <c r="E81" s="5" t="str">
        <f>VLOOKUP($B81,'[1]Participant Database'!$A:$L,4,FALSE)</f>
        <v>Wellmann</v>
      </c>
      <c r="F81" s="5" t="str">
        <f>VLOOKUP($B81,'[1]Participant Database'!$A:$L,5,FALSE)</f>
        <v xml:space="preserve">Male </v>
      </c>
      <c r="G81" s="5" t="str">
        <f>VLOOKUP($B81,'[1]Participant Database'!$A:$L,8,FALSE)</f>
        <v>MSNR</v>
      </c>
      <c r="H81" s="5" t="str">
        <f>VLOOKUP($B81,'[1]Participant Database'!$A:$L,9,FALSE)</f>
        <v>VKRR</v>
      </c>
    </row>
    <row r="82" spans="1:8" x14ac:dyDescent="0.25">
      <c r="A82" s="5">
        <v>79</v>
      </c>
      <c r="B82" s="5">
        <v>646</v>
      </c>
      <c r="C82" s="6">
        <v>6.2384259259259257E-2</v>
      </c>
      <c r="D82" s="5" t="str">
        <f>VLOOKUP($B82,'[1]Participant Database'!$A:$L,3,FALSE)</f>
        <v>Abram</v>
      </c>
      <c r="E82" s="5" t="str">
        <f>VLOOKUP($B82,'[1]Participant Database'!$A:$L,4,FALSE)</f>
        <v>Pheleu</v>
      </c>
      <c r="F82" s="5" t="str">
        <f>VLOOKUP($B82,'[1]Participant Database'!$A:$L,5,FALSE)</f>
        <v xml:space="preserve">Male </v>
      </c>
      <c r="G82" s="5" t="str">
        <f>VLOOKUP($B82,'[1]Participant Database'!$A:$L,8,FALSE)</f>
        <v>MSNR</v>
      </c>
      <c r="H82" s="5" t="str">
        <f>VLOOKUP($B82,'[1]Participant Database'!$A:$L,9,FALSE)</f>
        <v>KMAC</v>
      </c>
    </row>
    <row r="83" spans="1:8" x14ac:dyDescent="0.25">
      <c r="A83" s="5">
        <v>80</v>
      </c>
      <c r="B83" s="5" t="s">
        <v>20</v>
      </c>
      <c r="C83" s="6">
        <v>6.2384259259259257E-2</v>
      </c>
      <c r="D83" s="5" t="str">
        <f>VLOOKUP($B83,'[1]Participant Database'!$A:$L,3,FALSE)</f>
        <v xml:space="preserve">Themba </v>
      </c>
      <c r="E83" s="5" t="str">
        <f>VLOOKUP($B83,'[1]Participant Database'!$A:$L,4,FALSE)</f>
        <v>Booysen</v>
      </c>
      <c r="F83" s="5" t="str">
        <f>VLOOKUP($B83,'[1]Participant Database'!$A:$L,5,FALSE)</f>
        <v>Male</v>
      </c>
      <c r="G83" s="5" t="str">
        <f>VLOOKUP($B83,'[1]Participant Database'!$A:$L,8,FALSE)</f>
        <v>M40</v>
      </c>
      <c r="H83" s="5" t="str">
        <f>VLOOKUP($B83,'[1]Participant Database'!$A:$L,9,FALSE)</f>
        <v>PRIVATE</v>
      </c>
    </row>
    <row r="84" spans="1:8" x14ac:dyDescent="0.25">
      <c r="A84" s="5">
        <v>81</v>
      </c>
      <c r="B84" s="5" t="s">
        <v>21</v>
      </c>
      <c r="C84" s="6">
        <v>6.2754629629629632E-2</v>
      </c>
      <c r="D84" s="5" t="str">
        <f>VLOOKUP($B84,'[1]Participant Database'!$A:$L,3,FALSE)</f>
        <v>Sehloghonolo</v>
      </c>
      <c r="E84" s="5" t="str">
        <f>VLOOKUP($B84,'[1]Participant Database'!$A:$L,4,FALSE)</f>
        <v>Sam</v>
      </c>
      <c r="F84" s="5" t="str">
        <f>VLOOKUP($B84,'[1]Participant Database'!$A:$L,5,FALSE)</f>
        <v>Male</v>
      </c>
      <c r="G84" s="5" t="str">
        <f>VLOOKUP($B84,'[1]Participant Database'!$A:$L,8,FALSE)</f>
        <v>M35</v>
      </c>
      <c r="H84" s="5" t="str">
        <f>VLOOKUP($B84,'[1]Participant Database'!$A:$L,9,FALSE)</f>
        <v>PRIVATE</v>
      </c>
    </row>
    <row r="85" spans="1:8" x14ac:dyDescent="0.25">
      <c r="A85" s="5">
        <v>82</v>
      </c>
      <c r="B85" s="5">
        <v>1271</v>
      </c>
      <c r="C85" s="6">
        <v>6.2754629629629632E-2</v>
      </c>
      <c r="D85" s="5" t="str">
        <f>VLOOKUP($B85,'[1]Participant Database'!$A:$L,3,FALSE)</f>
        <v>Thabo</v>
      </c>
      <c r="E85" s="5" t="str">
        <f>VLOOKUP($B85,'[1]Participant Database'!$A:$L,4,FALSE)</f>
        <v>Mangena</v>
      </c>
      <c r="F85" s="5" t="str">
        <f>VLOOKUP($B85,'[1]Participant Database'!$A:$L,5,FALSE)</f>
        <v>Male</v>
      </c>
      <c r="G85" s="5" t="str">
        <f>VLOOKUP($B85,'[1]Participant Database'!$A:$L,8,FALSE)</f>
        <v>M40</v>
      </c>
      <c r="H85" s="5" t="str">
        <f>VLOOKUP($B85,'[1]Participant Database'!$A:$L,9,FALSE)</f>
        <v>VKRR</v>
      </c>
    </row>
    <row r="86" spans="1:8" x14ac:dyDescent="0.25">
      <c r="A86" s="5">
        <v>83</v>
      </c>
      <c r="B86" s="5">
        <v>100</v>
      </c>
      <c r="C86" s="6">
        <v>6.2789351851851846E-2</v>
      </c>
      <c r="D86" s="5" t="str">
        <f>VLOOKUP($B86,'[1]Participant Database'!$A:$L,3,FALSE)</f>
        <v>Rudolph</v>
      </c>
      <c r="E86" s="5" t="str">
        <f>VLOOKUP($B86,'[1]Participant Database'!$A:$L,4,FALSE)</f>
        <v>Witteveen</v>
      </c>
      <c r="F86" s="5" t="str">
        <f>VLOOKUP($B86,'[1]Participant Database'!$A:$L,5,FALSE)</f>
        <v xml:space="preserve">Male </v>
      </c>
      <c r="G86" s="5" t="str">
        <f>VLOOKUP($B86,'[1]Participant Database'!$A:$L,8,FALSE)</f>
        <v>M55</v>
      </c>
      <c r="H86" s="5" t="str">
        <f>VLOOKUP($B86,'[1]Participant Database'!$A:$L,9,FALSE)</f>
        <v>VKRR</v>
      </c>
    </row>
    <row r="87" spans="1:8" x14ac:dyDescent="0.25">
      <c r="A87" s="5">
        <v>84</v>
      </c>
      <c r="B87" s="5">
        <v>1296</v>
      </c>
      <c r="C87" s="6">
        <v>6.2812499999999993E-2</v>
      </c>
      <c r="D87" s="5" t="s">
        <v>22</v>
      </c>
      <c r="E87" s="5" t="s">
        <v>23</v>
      </c>
      <c r="F87" s="5" t="s">
        <v>24</v>
      </c>
      <c r="G87" s="5" t="str">
        <f>VLOOKUP($B87,'[1]Participant Database'!$A:$L,8,FALSE)</f>
        <v>W50</v>
      </c>
      <c r="H87" s="5" t="str">
        <f>VLOOKUP($B87,'[1]Participant Database'!$A:$L,9,FALSE)</f>
        <v>VKRR</v>
      </c>
    </row>
    <row r="88" spans="1:8" x14ac:dyDescent="0.25">
      <c r="A88" s="5">
        <v>85</v>
      </c>
      <c r="B88" s="5">
        <v>136</v>
      </c>
      <c r="C88" s="6">
        <v>6.2928240740740743E-2</v>
      </c>
      <c r="D88" s="5" t="str">
        <f>VLOOKUP($B88,'[1]Participant Database'!$A:$L,3,FALSE)</f>
        <v>Galaletsang</v>
      </c>
      <c r="E88" s="5" t="str">
        <f>VLOOKUP($B88,'[1]Participant Database'!$A:$L,4,FALSE)</f>
        <v>Motlhaudi</v>
      </c>
      <c r="F88" s="5" t="str">
        <f>VLOOKUP($B88,'[1]Participant Database'!$A:$L,5,FALSE)</f>
        <v>Female</v>
      </c>
      <c r="G88" s="5" t="str">
        <f>VLOOKUP($B88,'[1]Participant Database'!$A:$L,8,FALSE)</f>
        <v>FSNR</v>
      </c>
      <c r="H88" s="5" t="str">
        <f>VLOOKUP($B88,'[1]Participant Database'!$A:$L,9,FALSE)</f>
        <v>VKRR</v>
      </c>
    </row>
    <row r="89" spans="1:8" x14ac:dyDescent="0.25">
      <c r="A89" s="5">
        <v>86</v>
      </c>
      <c r="B89" s="5">
        <v>175</v>
      </c>
      <c r="C89" s="6">
        <v>6.293981481481481E-2</v>
      </c>
      <c r="D89" s="5" t="str">
        <f>VLOOKUP($B89,'[1]Participant Database'!$A:$L,3,FALSE)</f>
        <v>Sandile</v>
      </c>
      <c r="E89" s="5" t="str">
        <f>VLOOKUP($B89,'[1]Participant Database'!$A:$L,4,FALSE)</f>
        <v>Maseko</v>
      </c>
      <c r="F89" s="5" t="str">
        <f>VLOOKUP($B89,'[1]Participant Database'!$A:$L,5,FALSE)</f>
        <v xml:space="preserve">Male </v>
      </c>
      <c r="G89" s="5" t="str">
        <f>VLOOKUP($B89,'[1]Participant Database'!$A:$L,8,FALSE)</f>
        <v>MSNR</v>
      </c>
      <c r="H89" s="5" t="str">
        <f>VLOOKUP($B89,'[1]Participant Database'!$A:$L,9,FALSE)</f>
        <v>VKRR</v>
      </c>
    </row>
    <row r="90" spans="1:8" x14ac:dyDescent="0.25">
      <c r="A90" s="5">
        <v>87</v>
      </c>
      <c r="B90" s="5">
        <v>566</v>
      </c>
      <c r="C90" s="6">
        <v>6.2974537037037037E-2</v>
      </c>
      <c r="D90" s="5" t="str">
        <f>VLOOKUP($B90,'[1]Participant Database'!$A:$L,3,FALSE)</f>
        <v>Charlotte</v>
      </c>
      <c r="E90" s="5" t="str">
        <f>VLOOKUP($B90,'[1]Participant Database'!$A:$L,4,FALSE)</f>
        <v>Diederichs</v>
      </c>
      <c r="F90" s="5" t="str">
        <f>VLOOKUP($B90,'[1]Participant Database'!$A:$L,5,FALSE)</f>
        <v>Female</v>
      </c>
      <c r="G90" s="5" t="str">
        <f>VLOOKUP($B90,'[1]Participant Database'!$A:$L,8,FALSE)</f>
        <v>F35</v>
      </c>
      <c r="H90" s="5" t="str">
        <f>VLOOKUP($B90,'[1]Participant Database'!$A:$L,9,FALSE)</f>
        <v>RWFL</v>
      </c>
    </row>
    <row r="91" spans="1:8" x14ac:dyDescent="0.25">
      <c r="A91" s="5">
        <v>88</v>
      </c>
      <c r="B91" s="5">
        <v>402</v>
      </c>
      <c r="C91" s="6">
        <v>6.2974537037037037E-2</v>
      </c>
      <c r="D91" s="5" t="str">
        <f>VLOOKUP($B91,'[1]Participant Database'!$A:$L,3,FALSE)</f>
        <v>Maria</v>
      </c>
      <c r="E91" s="5" t="str">
        <f>VLOOKUP($B91,'[1]Participant Database'!$A:$L,4,FALSE)</f>
        <v>Ebing</v>
      </c>
      <c r="F91" s="5" t="str">
        <f>VLOOKUP($B91,'[1]Participant Database'!$A:$L,5,FALSE)</f>
        <v>Female</v>
      </c>
      <c r="G91" s="5" t="str">
        <f>VLOOKUP($B91,'[1]Participant Database'!$A:$L,8,FALSE)</f>
        <v>F45</v>
      </c>
      <c r="H91" s="5" t="str">
        <f>VLOOKUP($B91,'[1]Participant Database'!$A:$L,9,FALSE)</f>
        <v>VKRR</v>
      </c>
    </row>
    <row r="92" spans="1:8" x14ac:dyDescent="0.25">
      <c r="A92" s="5">
        <v>89</v>
      </c>
      <c r="B92" s="5">
        <v>786</v>
      </c>
      <c r="C92" s="6">
        <v>6.3055555555555545E-2</v>
      </c>
      <c r="D92" s="5" t="str">
        <f>VLOOKUP($B92,'[1]Participant Database'!$A:$L,3,FALSE)</f>
        <v>Moses</v>
      </c>
      <c r="E92" s="5" t="str">
        <f>VLOOKUP($B92,'[1]Participant Database'!$A:$L,4,FALSE)</f>
        <v>Lekgwathi</v>
      </c>
      <c r="F92" s="5" t="str">
        <f>VLOOKUP($B92,'[1]Participant Database'!$A:$L,5,FALSE)</f>
        <v xml:space="preserve">Male </v>
      </c>
      <c r="G92" s="5" t="str">
        <f>VLOOKUP($B92,'[1]Participant Database'!$A:$L,8,FALSE)</f>
        <v>M40</v>
      </c>
      <c r="H92" s="5" t="str">
        <f>VLOOKUP($B92,'[1]Participant Database'!$A:$L,9,FALSE)</f>
        <v>NCSAPS</v>
      </c>
    </row>
    <row r="93" spans="1:8" x14ac:dyDescent="0.25">
      <c r="A93" s="5">
        <v>90</v>
      </c>
      <c r="B93" s="5">
        <v>323</v>
      </c>
      <c r="C93" s="6">
        <v>6.3113425925925934E-2</v>
      </c>
      <c r="D93" s="5" t="str">
        <f>VLOOKUP($B93,'[1]Participant Database'!$A:$L,3,FALSE)</f>
        <v>Denice</v>
      </c>
      <c r="E93" s="5" t="str">
        <f>VLOOKUP($B93,'[1]Participant Database'!$A:$L,4,FALSE)</f>
        <v>Thomas</v>
      </c>
      <c r="F93" s="5" t="str">
        <f>VLOOKUP($B93,'[1]Participant Database'!$A:$L,5,FALSE)</f>
        <v>Female</v>
      </c>
      <c r="G93" s="5" t="str">
        <f>VLOOKUP($B93,'[1]Participant Database'!$A:$L,8,FALSE)</f>
        <v>FSNR</v>
      </c>
      <c r="H93" s="5" t="str">
        <f>VLOOKUP($B93,'[1]Participant Database'!$A:$L,9,FALSE)</f>
        <v>HOPETOWN RC</v>
      </c>
    </row>
    <row r="94" spans="1:8" x14ac:dyDescent="0.25">
      <c r="A94" s="5">
        <v>91</v>
      </c>
      <c r="B94" s="5">
        <v>377</v>
      </c>
      <c r="C94" s="6">
        <v>6.3171296296296295E-2</v>
      </c>
      <c r="D94" s="5" t="str">
        <f>VLOOKUP($B94,'[1]Participant Database'!$A:$L,3,FALSE)</f>
        <v>William</v>
      </c>
      <c r="E94" s="5" t="str">
        <f>VLOOKUP($B94,'[1]Participant Database'!$A:$L,4,FALSE)</f>
        <v>Swazi</v>
      </c>
      <c r="F94" s="5" t="str">
        <f>VLOOKUP($B94,'[1]Participant Database'!$A:$L,5,FALSE)</f>
        <v xml:space="preserve">Male </v>
      </c>
      <c r="G94" s="5" t="str">
        <f>VLOOKUP($B94,'[1]Participant Database'!$A:$L,8,FALSE)</f>
        <v>M45</v>
      </c>
      <c r="H94" s="5" t="str">
        <f>VLOOKUP($B94,'[1]Participant Database'!$A:$L,9,FALSE)</f>
        <v>VKRR</v>
      </c>
    </row>
    <row r="95" spans="1:8" x14ac:dyDescent="0.25">
      <c r="A95" s="5">
        <v>92</v>
      </c>
      <c r="B95" s="5">
        <v>628</v>
      </c>
      <c r="C95" s="6">
        <v>6.3344907407407405E-2</v>
      </c>
      <c r="D95" s="5" t="str">
        <f>VLOOKUP($B95,'[1]Participant Database'!$A:$L,3,FALSE)</f>
        <v>Rodney</v>
      </c>
      <c r="E95" s="5" t="str">
        <f>VLOOKUP($B95,'[1]Participant Database'!$A:$L,4,FALSE)</f>
        <v>Rahlano</v>
      </c>
      <c r="F95" s="5" t="str">
        <f>VLOOKUP($B95,'[1]Participant Database'!$A:$L,5,FALSE)</f>
        <v xml:space="preserve">Male </v>
      </c>
      <c r="G95" s="5" t="str">
        <f>VLOOKUP($B95,'[1]Participant Database'!$A:$L,8,FALSE)</f>
        <v>M35</v>
      </c>
      <c r="H95" s="5" t="str">
        <f>VLOOKUP($B95,'[1]Participant Database'!$A:$L,9,FALSE)</f>
        <v>KBYHAR</v>
      </c>
    </row>
    <row r="96" spans="1:8" x14ac:dyDescent="0.25">
      <c r="A96" s="5">
        <v>93</v>
      </c>
      <c r="B96" s="5">
        <v>723</v>
      </c>
      <c r="C96" s="6">
        <v>6.3738425925925921E-2</v>
      </c>
      <c r="D96" s="5" t="str">
        <f>VLOOKUP($B96,'[1]Participant Database'!$A:$L,3,FALSE)</f>
        <v>Nikita</v>
      </c>
      <c r="E96" s="5" t="str">
        <f>VLOOKUP($B96,'[1]Participant Database'!$A:$L,4,FALSE)</f>
        <v>Sweet</v>
      </c>
      <c r="F96" s="5" t="str">
        <f>VLOOKUP($B96,'[1]Participant Database'!$A:$L,5,FALSE)</f>
        <v>Female</v>
      </c>
      <c r="G96" s="5" t="str">
        <f>VLOOKUP($B96,'[1]Participant Database'!$A:$L,8,FALSE)</f>
        <v>FSNR</v>
      </c>
      <c r="H96" s="5" t="str">
        <f>VLOOKUP($B96,'[1]Participant Database'!$A:$L,9,FALSE)</f>
        <v>VKRR</v>
      </c>
    </row>
    <row r="97" spans="1:8" x14ac:dyDescent="0.25">
      <c r="A97" s="5">
        <v>94</v>
      </c>
      <c r="B97" s="5">
        <v>492</v>
      </c>
      <c r="C97" s="6">
        <v>6.3900462962962964E-2</v>
      </c>
      <c r="D97" s="5" t="str">
        <f>VLOOKUP($B97,'[1]Participant Database'!$A:$L,3,FALSE)</f>
        <v>Wilmore</v>
      </c>
      <c r="E97" s="5" t="str">
        <f>VLOOKUP($B97,'[1]Participant Database'!$A:$L,4,FALSE)</f>
        <v>Klein</v>
      </c>
      <c r="F97" s="5" t="str">
        <f>VLOOKUP($B97,'[1]Participant Database'!$A:$L,5,FALSE)</f>
        <v xml:space="preserve">Male </v>
      </c>
      <c r="G97" s="5" t="str">
        <f>VLOOKUP($B97,'[1]Participant Database'!$A:$L,8,FALSE)</f>
        <v>M50</v>
      </c>
      <c r="H97" s="5" t="str">
        <f>VLOOKUP($B97,'[1]Participant Database'!$A:$L,9,FALSE)</f>
        <v>KBYHAR</v>
      </c>
    </row>
    <row r="98" spans="1:8" x14ac:dyDescent="0.25">
      <c r="A98" s="5">
        <v>95</v>
      </c>
      <c r="B98" s="5" t="s">
        <v>25</v>
      </c>
      <c r="C98" s="6">
        <v>6.3912037037037031E-2</v>
      </c>
      <c r="D98" s="5" t="str">
        <f>VLOOKUP($B98,'[1]Participant Database'!$A:$L,3,FALSE)</f>
        <v>Douglas</v>
      </c>
      <c r="E98" s="5" t="str">
        <f>VLOOKUP($B98,'[1]Participant Database'!$A:$L,4,FALSE)</f>
        <v>Crouse</v>
      </c>
      <c r="F98" s="5" t="str">
        <f>VLOOKUP($B98,'[1]Participant Database'!$A:$L,5,FALSE)</f>
        <v>Male</v>
      </c>
      <c r="G98" s="5" t="str">
        <f>VLOOKUP($B98,'[1]Participant Database'!$A:$L,8,FALSE)</f>
        <v>MSNR</v>
      </c>
      <c r="H98" s="5" t="str">
        <f>VLOOKUP($B98,'[1]Participant Database'!$A:$L,9,FALSE)</f>
        <v>PRIVATE</v>
      </c>
    </row>
    <row r="99" spans="1:8" x14ac:dyDescent="0.25">
      <c r="A99" s="5">
        <v>96</v>
      </c>
      <c r="B99" s="5" t="s">
        <v>26</v>
      </c>
      <c r="C99" s="6">
        <v>6.3912037037037031E-2</v>
      </c>
      <c r="D99" s="5" t="str">
        <f>VLOOKUP($B99,'[1]Participant Database'!$A:$L,3,FALSE)</f>
        <v>Janco</v>
      </c>
      <c r="E99" s="5" t="str">
        <f>VLOOKUP($B99,'[1]Participant Database'!$A:$L,4,FALSE)</f>
        <v>du Plessis</v>
      </c>
      <c r="F99" s="5" t="str">
        <f>VLOOKUP($B99,'[1]Participant Database'!$A:$L,5,FALSE)</f>
        <v>Male</v>
      </c>
      <c r="G99" s="5" t="str">
        <f>VLOOKUP($B99,'[1]Participant Database'!$A:$L,8,FALSE)</f>
        <v>M40</v>
      </c>
      <c r="H99" s="5" t="str">
        <f>VLOOKUP($B99,'[1]Participant Database'!$A:$L,9,FALSE)</f>
        <v>PRIVATE</v>
      </c>
    </row>
    <row r="100" spans="1:8" x14ac:dyDescent="0.25">
      <c r="A100" s="5">
        <v>97</v>
      </c>
      <c r="B100" s="5">
        <v>502</v>
      </c>
      <c r="C100" s="6">
        <v>6.3923611111111112E-2</v>
      </c>
      <c r="D100" s="5" t="str">
        <f>VLOOKUP($B100,'[1]Participant Database'!$A:$L,3,FALSE)</f>
        <v>Heidi</v>
      </c>
      <c r="E100" s="5" t="str">
        <f>VLOOKUP($B100,'[1]Participant Database'!$A:$L,4,FALSE)</f>
        <v>Hanekom</v>
      </c>
      <c r="F100" s="5" t="str">
        <f>VLOOKUP($B100,'[1]Participant Database'!$A:$L,5,FALSE)</f>
        <v>Female</v>
      </c>
      <c r="G100" s="5" t="str">
        <f>VLOOKUP($B100,'[1]Participant Database'!$A:$L,8,FALSE)</f>
        <v>FSNR</v>
      </c>
      <c r="H100" s="5" t="str">
        <f>VLOOKUP($B100,'[1]Participant Database'!$A:$L,9,FALSE)</f>
        <v>RWFL</v>
      </c>
    </row>
    <row r="101" spans="1:8" x14ac:dyDescent="0.25">
      <c r="A101" s="5">
        <v>98</v>
      </c>
      <c r="B101" s="5">
        <v>796</v>
      </c>
      <c r="C101" s="6">
        <v>6.3935185185185192E-2</v>
      </c>
      <c r="D101" s="5" t="str">
        <f>VLOOKUP($B101,'[1]Participant Database'!$A:$L,3,FALSE)</f>
        <v>Timothy</v>
      </c>
      <c r="E101" s="5" t="str">
        <f>VLOOKUP($B101,'[1]Participant Database'!$A:$L,4,FALSE)</f>
        <v>Mc Anda</v>
      </c>
      <c r="F101" s="5" t="str">
        <f>VLOOKUP($B101,'[1]Participant Database'!$A:$L,5,FALSE)</f>
        <v xml:space="preserve">Male </v>
      </c>
      <c r="G101" s="5" t="str">
        <f>VLOOKUP($B101,'[1]Participant Database'!$A:$L,8,FALSE)</f>
        <v>M40</v>
      </c>
      <c r="H101" s="5" t="str">
        <f>VLOOKUP($B101,'[1]Participant Database'!$A:$L,9,FALSE)</f>
        <v>VKRR</v>
      </c>
    </row>
    <row r="102" spans="1:8" x14ac:dyDescent="0.25">
      <c r="A102" s="5">
        <v>99</v>
      </c>
      <c r="B102" s="5">
        <v>429</v>
      </c>
      <c r="C102" s="6">
        <v>6.400462962962962E-2</v>
      </c>
      <c r="D102" s="5" t="str">
        <f>VLOOKUP($B102,'[1]Participant Database'!$A:$L,3,FALSE)</f>
        <v>Ilse</v>
      </c>
      <c r="E102" s="5" t="str">
        <f>VLOOKUP($B102,'[1]Participant Database'!$A:$L,4,FALSE)</f>
        <v>Retief</v>
      </c>
      <c r="F102" s="5" t="str">
        <f>VLOOKUP($B102,'[1]Participant Database'!$A:$L,5,FALSE)</f>
        <v>Female</v>
      </c>
      <c r="G102" s="5" t="str">
        <f>VLOOKUP($B102,'[1]Participant Database'!$A:$L,8,FALSE)</f>
        <v>F50</v>
      </c>
      <c r="H102" s="5" t="str">
        <f>VLOOKUP($B102,'[1]Participant Database'!$A:$L,9,FALSE)</f>
        <v>VKRR</v>
      </c>
    </row>
    <row r="103" spans="1:8" x14ac:dyDescent="0.25">
      <c r="A103" s="5">
        <v>100</v>
      </c>
      <c r="B103" s="5">
        <v>795</v>
      </c>
      <c r="C103" s="6">
        <v>6.4097222222222222E-2</v>
      </c>
      <c r="D103" s="5" t="str">
        <f>VLOOKUP($B103,'[1]Participant Database'!$A:$L,3,FALSE)</f>
        <v>Lorraine</v>
      </c>
      <c r="E103" s="5" t="str">
        <f>VLOOKUP($B103,'[1]Participant Database'!$A:$L,4,FALSE)</f>
        <v>Mc Anda</v>
      </c>
      <c r="F103" s="5" t="str">
        <f>VLOOKUP($B103,'[1]Participant Database'!$A:$L,5,FALSE)</f>
        <v>Female</v>
      </c>
      <c r="G103" s="5" t="str">
        <f>VLOOKUP($B103,'[1]Participant Database'!$A:$L,8,FALSE)</f>
        <v>F35</v>
      </c>
      <c r="H103" s="5" t="str">
        <f>VLOOKUP($B103,'[1]Participant Database'!$A:$L,9,FALSE)</f>
        <v>VKRR</v>
      </c>
    </row>
    <row r="104" spans="1:8" x14ac:dyDescent="0.25">
      <c r="A104" s="5">
        <v>101</v>
      </c>
      <c r="B104" s="5">
        <v>168</v>
      </c>
      <c r="C104" s="6">
        <v>6.4212962962962958E-2</v>
      </c>
      <c r="D104" s="5" t="str">
        <f>VLOOKUP($B104,'[1]Participant Database'!$A:$L,3,FALSE)</f>
        <v>Jean-Jacques</v>
      </c>
      <c r="E104" s="5" t="str">
        <f>VLOOKUP($B104,'[1]Participant Database'!$A:$L,4,FALSE)</f>
        <v>Gouws</v>
      </c>
      <c r="F104" s="5" t="str">
        <f>VLOOKUP($B104,'[1]Participant Database'!$A:$L,5,FALSE)</f>
        <v xml:space="preserve">Male </v>
      </c>
      <c r="G104" s="5" t="str">
        <f>VLOOKUP($B104,'[1]Participant Database'!$A:$L,8,FALSE)</f>
        <v>MSNR</v>
      </c>
      <c r="H104" s="5" t="str">
        <f>VLOOKUP($B104,'[1]Participant Database'!$A:$L,9,FALSE)</f>
        <v>VKRR</v>
      </c>
    </row>
    <row r="105" spans="1:8" x14ac:dyDescent="0.25">
      <c r="A105" s="5">
        <v>102</v>
      </c>
      <c r="B105" s="5">
        <v>503</v>
      </c>
      <c r="C105" s="6">
        <v>6.4224537037037038E-2</v>
      </c>
      <c r="D105" s="5" t="str">
        <f>VLOOKUP($B105,'[1]Participant Database'!$A:$L,3,FALSE)</f>
        <v>Rene</v>
      </c>
      <c r="E105" s="5" t="str">
        <f>VLOOKUP($B105,'[1]Participant Database'!$A:$L,4,FALSE)</f>
        <v>Botha</v>
      </c>
      <c r="F105" s="5" t="str">
        <f>VLOOKUP($B105,'[1]Participant Database'!$A:$L,5,FALSE)</f>
        <v>Female</v>
      </c>
      <c r="G105" s="5" t="str">
        <f>VLOOKUP($B105,'[1]Participant Database'!$A:$L,8,FALSE)</f>
        <v>F35</v>
      </c>
      <c r="H105" s="5" t="str">
        <f>VLOOKUP($B105,'[1]Participant Database'!$A:$L,9,FALSE)</f>
        <v>RWFL</v>
      </c>
    </row>
    <row r="106" spans="1:8" x14ac:dyDescent="0.25">
      <c r="A106" s="5">
        <v>103</v>
      </c>
      <c r="B106" s="5">
        <v>621</v>
      </c>
      <c r="C106" s="6">
        <v>6.4259259259259252E-2</v>
      </c>
      <c r="D106" s="5" t="str">
        <f>VLOOKUP($B106,'[1]Participant Database'!$A:$L,3,FALSE)</f>
        <v>Obakeng</v>
      </c>
      <c r="E106" s="5" t="str">
        <f>VLOOKUP($B106,'[1]Participant Database'!$A:$L,4,FALSE)</f>
        <v>Bonokwane</v>
      </c>
      <c r="F106" s="5" t="str">
        <f>VLOOKUP($B106,'[1]Participant Database'!$A:$L,5,FALSE)</f>
        <v xml:space="preserve">Male </v>
      </c>
      <c r="G106" s="5" t="str">
        <f>VLOOKUP($B106,'[1]Participant Database'!$A:$L,8,FALSE)</f>
        <v>M35</v>
      </c>
      <c r="H106" s="5" t="str">
        <f>VLOOKUP($B106,'[1]Participant Database'!$A:$L,9,FALSE)</f>
        <v>KBYHAR</v>
      </c>
    </row>
    <row r="107" spans="1:8" x14ac:dyDescent="0.25">
      <c r="A107" s="5">
        <v>104</v>
      </c>
      <c r="B107" s="5">
        <v>549</v>
      </c>
      <c r="C107" s="6">
        <v>6.4398148148148149E-2</v>
      </c>
      <c r="D107" s="5" t="str">
        <f>VLOOKUP($B107,'[1]Participant Database'!$A:$L,3,FALSE)</f>
        <v>Allison</v>
      </c>
      <c r="E107" s="5" t="str">
        <f>VLOOKUP($B107,'[1]Participant Database'!$A:$L,4,FALSE)</f>
        <v>Ontong</v>
      </c>
      <c r="F107" s="5" t="str">
        <f>VLOOKUP($B107,'[1]Participant Database'!$A:$L,5,FALSE)</f>
        <v>Female</v>
      </c>
      <c r="G107" s="5" t="str">
        <f>VLOOKUP($B107,'[1]Participant Database'!$A:$L,8,FALSE)</f>
        <v>F50</v>
      </c>
      <c r="H107" s="5" t="str">
        <f>VLOOKUP($B107,'[1]Participant Database'!$A:$L,9,FALSE)</f>
        <v>RWFL</v>
      </c>
    </row>
    <row r="108" spans="1:8" x14ac:dyDescent="0.25">
      <c r="A108" s="5">
        <v>105</v>
      </c>
      <c r="B108" s="5">
        <v>88</v>
      </c>
      <c r="C108" s="6">
        <v>6.4525462962962965E-2</v>
      </c>
      <c r="D108" s="5" t="str">
        <f>VLOOKUP($B108,'[1]Participant Database'!$A:$L,3,FALSE)</f>
        <v>Maria</v>
      </c>
      <c r="E108" s="5" t="str">
        <f>VLOOKUP($B108,'[1]Participant Database'!$A:$L,4,FALSE)</f>
        <v>Vermeulen</v>
      </c>
      <c r="F108" s="5" t="str">
        <f>VLOOKUP($B108,'[1]Participant Database'!$A:$L,5,FALSE)</f>
        <v>Female</v>
      </c>
      <c r="G108" s="5" t="str">
        <f>VLOOKUP($B108,'[1]Participant Database'!$A:$L,8,FALSE)</f>
        <v>FSNR</v>
      </c>
      <c r="H108" s="5" t="str">
        <f>VLOOKUP($B108,'[1]Participant Database'!$A:$L,9,FALSE)</f>
        <v>VKRR</v>
      </c>
    </row>
    <row r="109" spans="1:8" x14ac:dyDescent="0.25">
      <c r="A109" s="5">
        <v>106</v>
      </c>
      <c r="B109" s="5" t="s">
        <v>27</v>
      </c>
      <c r="C109" s="6">
        <v>6.4548611111111112E-2</v>
      </c>
      <c r="D109" s="5" t="str">
        <f>VLOOKUP($B109,'[1]Participant Database'!$A:$L,3,FALSE)</f>
        <v>Chirché</v>
      </c>
      <c r="E109" s="5" t="str">
        <f>VLOOKUP($B109,'[1]Participant Database'!$A:$L,4,FALSE)</f>
        <v>Wepener</v>
      </c>
      <c r="F109" s="5" t="str">
        <f>VLOOKUP($B109,'[1]Participant Database'!$A:$L,5,FALSE)</f>
        <v>Female</v>
      </c>
      <c r="G109" s="5" t="str">
        <f>VLOOKUP($B109,'[1]Participant Database'!$A:$L,8,FALSE)</f>
        <v>FSNR</v>
      </c>
      <c r="H109" s="5" t="str">
        <f>VLOOKUP($B109,'[1]Participant Database'!$A:$L,9,FALSE)</f>
        <v>PRIVATE</v>
      </c>
    </row>
    <row r="110" spans="1:8" x14ac:dyDescent="0.25">
      <c r="A110" s="5">
        <v>107</v>
      </c>
      <c r="B110" s="5" t="s">
        <v>28</v>
      </c>
      <c r="C110" s="6">
        <v>6.4571759259259259E-2</v>
      </c>
      <c r="D110" s="5" t="str">
        <f>VLOOKUP($B110,'[1]Participant Database'!$A:$L,3,FALSE)</f>
        <v>Rizan</v>
      </c>
      <c r="E110" s="5" t="str">
        <f>VLOOKUP($B110,'[1]Participant Database'!$A:$L,4,FALSE)</f>
        <v>Wepener</v>
      </c>
      <c r="F110" s="5" t="str">
        <f>VLOOKUP($B110,'[1]Participant Database'!$A:$L,5,FALSE)</f>
        <v>Male</v>
      </c>
      <c r="G110" s="5" t="str">
        <f>VLOOKUP($B110,'[1]Participant Database'!$A:$L,8,FALSE)</f>
        <v>MSNR</v>
      </c>
      <c r="H110" s="5" t="str">
        <f>VLOOKUP($B110,'[1]Participant Database'!$A:$L,9,FALSE)</f>
        <v>PRIVATE</v>
      </c>
    </row>
    <row r="111" spans="1:8" x14ac:dyDescent="0.25">
      <c r="A111" s="5">
        <v>108</v>
      </c>
      <c r="B111" s="5">
        <v>1295</v>
      </c>
      <c r="C111" s="6">
        <v>6.4606481481481473E-2</v>
      </c>
      <c r="D111" s="5" t="str">
        <f>VLOOKUP($B111,'[1]Participant Database'!$A:$L,3,FALSE)</f>
        <v>Mynhardt</v>
      </c>
      <c r="E111" s="5" t="str">
        <f>VLOOKUP($B111,'[1]Participant Database'!$A:$L,4,FALSE)</f>
        <v>van der Merwe</v>
      </c>
      <c r="F111" s="5" t="str">
        <f>VLOOKUP($B111,'[1]Participant Database'!$A:$L,5,FALSE)</f>
        <v>Male</v>
      </c>
      <c r="G111" s="5" t="str">
        <f>VLOOKUP($B111,'[1]Participant Database'!$A:$L,8,FALSE)</f>
        <v>M55</v>
      </c>
      <c r="H111" s="5" t="str">
        <f>VLOOKUP($B111,'[1]Participant Database'!$A:$L,9,FALSE)</f>
        <v>VKRR</v>
      </c>
    </row>
    <row r="112" spans="1:8" x14ac:dyDescent="0.25">
      <c r="A112" s="5">
        <v>109</v>
      </c>
      <c r="B112" s="5">
        <v>366</v>
      </c>
      <c r="C112" s="6">
        <v>6.4768518518518517E-2</v>
      </c>
      <c r="D112" s="5" t="str">
        <f>VLOOKUP($B112,'[1]Participant Database'!$A:$L,3,FALSE)</f>
        <v>Faith</v>
      </c>
      <c r="E112" s="5" t="str">
        <f>VLOOKUP($B112,'[1]Participant Database'!$A:$L,4,FALSE)</f>
        <v>Coleridge</v>
      </c>
      <c r="F112" s="5" t="str">
        <f>VLOOKUP($B112,'[1]Participant Database'!$A:$L,5,FALSE)</f>
        <v>Female</v>
      </c>
      <c r="G112" s="5" t="str">
        <f>VLOOKUP($B112,'[1]Participant Database'!$A:$L,8,FALSE)</f>
        <v>F35</v>
      </c>
      <c r="H112" s="5" t="str">
        <f>VLOOKUP($B112,'[1]Participant Database'!$A:$L,9,FALSE)</f>
        <v>VKRR</v>
      </c>
    </row>
    <row r="113" spans="1:8" x14ac:dyDescent="0.25">
      <c r="A113" s="5">
        <v>110</v>
      </c>
      <c r="B113" s="5" t="s">
        <v>29</v>
      </c>
      <c r="C113" s="6">
        <v>6.4976851851851855E-2</v>
      </c>
      <c r="D113" s="5" t="str">
        <f>VLOOKUP($B113,'[1]Participant Database'!$A:$L,3,FALSE)</f>
        <v>Fairuz</v>
      </c>
      <c r="E113" s="5" t="str">
        <f>VLOOKUP($B113,'[1]Participant Database'!$A:$L,4,FALSE)</f>
        <v>Schoonraad</v>
      </c>
      <c r="F113" s="5" t="str">
        <f>VLOOKUP($B113,'[1]Participant Database'!$A:$L,5,FALSE)</f>
        <v>Female</v>
      </c>
      <c r="G113" s="5" t="str">
        <f>VLOOKUP($B113,'[1]Participant Database'!$A:$L,8,FALSE)</f>
        <v>WSNR</v>
      </c>
      <c r="H113" s="5" t="str">
        <f>VLOOKUP($B113,'[1]Participant Database'!$A:$L,9,FALSE)</f>
        <v>PRIVATE</v>
      </c>
    </row>
    <row r="114" spans="1:8" x14ac:dyDescent="0.25">
      <c r="A114" s="5">
        <v>111</v>
      </c>
      <c r="B114" s="5">
        <v>779</v>
      </c>
      <c r="C114" s="6">
        <v>6.5219907407407407E-2</v>
      </c>
      <c r="D114" s="5" t="str">
        <f>VLOOKUP($B114,'[1]Participant Database'!$A:$L,3,FALSE)</f>
        <v>Letamo</v>
      </c>
      <c r="E114" s="5" t="str">
        <f>VLOOKUP($B114,'[1]Participant Database'!$A:$L,4,FALSE)</f>
        <v>Mohlabi</v>
      </c>
      <c r="F114" s="5" t="str">
        <f>VLOOKUP($B114,'[1]Participant Database'!$A:$L,5,FALSE)</f>
        <v xml:space="preserve">Male </v>
      </c>
      <c r="G114" s="5" t="str">
        <f>VLOOKUP($B114,'[1]Participant Database'!$A:$L,8,FALSE)</f>
        <v>M35</v>
      </c>
      <c r="H114" s="5" t="str">
        <f>VLOOKUP($B114,'[1]Participant Database'!$A:$L,9,FALSE)</f>
        <v>NCSAPS</v>
      </c>
    </row>
    <row r="115" spans="1:8" x14ac:dyDescent="0.25">
      <c r="A115" s="5">
        <v>112</v>
      </c>
      <c r="B115" s="5" t="s">
        <v>30</v>
      </c>
      <c r="C115" s="6">
        <v>6.5231481481481488E-2</v>
      </c>
      <c r="D115" s="5" t="str">
        <f>VLOOKUP($B115,'[1]Participant Database'!$A:$L,3,FALSE)</f>
        <v>Pieter</v>
      </c>
      <c r="E115" s="5" t="str">
        <f>VLOOKUP($B115,'[1]Participant Database'!$A:$L,4,FALSE)</f>
        <v>Buckle</v>
      </c>
      <c r="F115" s="5" t="str">
        <f>VLOOKUP($B115,'[1]Participant Database'!$A:$L,5,FALSE)</f>
        <v>Male</v>
      </c>
      <c r="G115" s="5" t="str">
        <f>VLOOKUP($B115,'[1]Participant Database'!$A:$L,8,FALSE)</f>
        <v>M35</v>
      </c>
      <c r="H115" s="5" t="str">
        <f>VLOOKUP($B115,'[1]Participant Database'!$A:$L,9,FALSE)</f>
        <v>PRIVATE</v>
      </c>
    </row>
    <row r="116" spans="1:8" x14ac:dyDescent="0.25">
      <c r="A116" s="5">
        <v>113</v>
      </c>
      <c r="B116" s="5">
        <v>156</v>
      </c>
      <c r="C116" s="6">
        <v>6.5243055555555554E-2</v>
      </c>
      <c r="D116" s="5" t="str">
        <f>VLOOKUP($B116,'[1]Participant Database'!$A:$L,3,FALSE)</f>
        <v>Johan</v>
      </c>
      <c r="E116" s="5" t="str">
        <f>VLOOKUP($B116,'[1]Participant Database'!$A:$L,4,FALSE)</f>
        <v>Kotze</v>
      </c>
      <c r="F116" s="5" t="str">
        <f>VLOOKUP($B116,'[1]Participant Database'!$A:$L,5,FALSE)</f>
        <v xml:space="preserve">Male </v>
      </c>
      <c r="G116" s="5" t="str">
        <f>VLOOKUP($B116,'[1]Participant Database'!$A:$L,8,FALSE)</f>
        <v>M35</v>
      </c>
      <c r="H116" s="5" t="str">
        <f>VLOOKUP($B116,'[1]Participant Database'!$A:$L,9,FALSE)</f>
        <v>VKRR</v>
      </c>
    </row>
    <row r="117" spans="1:8" x14ac:dyDescent="0.25">
      <c r="A117" s="5">
        <v>114</v>
      </c>
      <c r="B117" s="5">
        <v>47</v>
      </c>
      <c r="C117" s="6">
        <v>6.5428240740740731E-2</v>
      </c>
      <c r="D117" s="5" t="str">
        <f>VLOOKUP($B117,'[1]Participant Database'!$A:$L,3,FALSE)</f>
        <v>Abraham</v>
      </c>
      <c r="E117" s="5" t="str">
        <f>VLOOKUP($B117,'[1]Participant Database'!$A:$L,4,FALSE)</f>
        <v>Botha</v>
      </c>
      <c r="F117" s="5" t="str">
        <f>VLOOKUP($B117,'[1]Participant Database'!$A:$L,5,FALSE)</f>
        <v xml:space="preserve">Male </v>
      </c>
      <c r="G117" s="5" t="str">
        <f>VLOOKUP($B117,'[1]Participant Database'!$A:$L,8,FALSE)</f>
        <v>MSNR</v>
      </c>
      <c r="H117" s="5" t="str">
        <f>VLOOKUP($B117,'[1]Participant Database'!$A:$L,9,FALSE)</f>
        <v>KBYPIR</v>
      </c>
    </row>
    <row r="118" spans="1:8" x14ac:dyDescent="0.25">
      <c r="A118" s="5">
        <v>115</v>
      </c>
      <c r="B118" s="5">
        <v>520</v>
      </c>
      <c r="C118" s="6">
        <v>6.5439814814814812E-2</v>
      </c>
      <c r="D118" s="5" t="str">
        <f>VLOOKUP($B118,'[1]Participant Database'!$A:$L,3,FALSE)</f>
        <v>Jaco</v>
      </c>
      <c r="E118" s="5" t="str">
        <f>VLOOKUP($B118,'[1]Participant Database'!$A:$L,4,FALSE)</f>
        <v>Joubert</v>
      </c>
      <c r="F118" s="5" t="str">
        <f>VLOOKUP($B118,'[1]Participant Database'!$A:$L,5,FALSE)</f>
        <v xml:space="preserve">Male </v>
      </c>
      <c r="G118" s="5" t="str">
        <f>VLOOKUP($B118,'[1]Participant Database'!$A:$L,8,FALSE)</f>
        <v>M35</v>
      </c>
      <c r="H118" s="5" t="str">
        <f>VLOOKUP($B118,'[1]Participant Database'!$A:$L,9,FALSE)</f>
        <v>RWFL</v>
      </c>
    </row>
    <row r="119" spans="1:8" x14ac:dyDescent="0.25">
      <c r="A119" s="5">
        <v>116</v>
      </c>
      <c r="B119" s="5" t="s">
        <v>31</v>
      </c>
      <c r="C119" s="6">
        <v>6.548611111111112E-2</v>
      </c>
      <c r="D119" s="5" t="str">
        <f>VLOOKUP($B119,'[1]Participant Database'!$A:$L,3,FALSE)</f>
        <v>Kurt</v>
      </c>
      <c r="E119" s="5" t="str">
        <f>VLOOKUP($B119,'[1]Participant Database'!$A:$L,4,FALSE)</f>
        <v>Farao</v>
      </c>
      <c r="F119" s="5" t="str">
        <f>VLOOKUP($B119,'[1]Participant Database'!$A:$L,5,FALSE)</f>
        <v>Male</v>
      </c>
      <c r="G119" s="5" t="str">
        <f>VLOOKUP($B119,'[1]Participant Database'!$A:$L,8,FALSE)</f>
        <v>MSNR</v>
      </c>
      <c r="H119" s="5" t="str">
        <f>VLOOKUP($B119,'[1]Participant Database'!$A:$L,9,FALSE)</f>
        <v>PRIVATE</v>
      </c>
    </row>
    <row r="120" spans="1:8" x14ac:dyDescent="0.25">
      <c r="A120" s="5">
        <v>117</v>
      </c>
      <c r="B120" s="5" t="s">
        <v>32</v>
      </c>
      <c r="C120" s="6">
        <v>6.582175925925926E-2</v>
      </c>
      <c r="D120" s="5" t="str">
        <f>VLOOKUP($B120,'[1]Participant Database'!$A:$L,3,FALSE)</f>
        <v>Raymond</v>
      </c>
      <c r="E120" s="5" t="str">
        <f>VLOOKUP($B120,'[1]Participant Database'!$A:$L,4,FALSE)</f>
        <v>Herron</v>
      </c>
      <c r="F120" s="5" t="str">
        <f>VLOOKUP($B120,'[1]Participant Database'!$A:$L,5,FALSE)</f>
        <v>Male</v>
      </c>
      <c r="G120" s="5" t="str">
        <f>VLOOKUP($B120,'[1]Participant Database'!$A:$L,8,FALSE)</f>
        <v>MSNR</v>
      </c>
      <c r="H120" s="5" t="str">
        <f>VLOOKUP($B120,'[1]Participant Database'!$A:$L,9,FALSE)</f>
        <v>PRIVATE</v>
      </c>
    </row>
    <row r="121" spans="1:8" x14ac:dyDescent="0.25">
      <c r="A121" s="5">
        <v>118</v>
      </c>
      <c r="B121" s="5">
        <v>164</v>
      </c>
      <c r="C121" s="6">
        <v>6.5891203703703702E-2</v>
      </c>
      <c r="D121" s="5" t="str">
        <f>VLOOKUP($B121,'[1]Participant Database'!$A:$L,3,FALSE)</f>
        <v>Karen</v>
      </c>
      <c r="E121" s="5" t="str">
        <f>VLOOKUP($B121,'[1]Participant Database'!$A:$L,4,FALSE)</f>
        <v>Stark</v>
      </c>
      <c r="F121" s="5" t="str">
        <f>VLOOKUP($B121,'[1]Participant Database'!$A:$L,5,FALSE)</f>
        <v>Female</v>
      </c>
      <c r="G121" s="5" t="str">
        <f>VLOOKUP($B121,'[1]Participant Database'!$A:$L,8,FALSE)</f>
        <v>F45</v>
      </c>
      <c r="H121" s="5" t="str">
        <f>VLOOKUP($B121,'[1]Participant Database'!$A:$L,9,FALSE)</f>
        <v>VKRR</v>
      </c>
    </row>
    <row r="122" spans="1:8" x14ac:dyDescent="0.25">
      <c r="A122" s="5">
        <v>119</v>
      </c>
      <c r="B122" s="5">
        <v>538</v>
      </c>
      <c r="C122" s="6">
        <v>6.5960648148148157E-2</v>
      </c>
      <c r="D122" s="5" t="str">
        <f>VLOOKUP($B122,'[1]Participant Database'!$A:$L,3,FALSE)</f>
        <v>Elsabé</v>
      </c>
      <c r="E122" s="5" t="str">
        <f>VLOOKUP($B122,'[1]Participant Database'!$A:$L,4,FALSE)</f>
        <v>Van Schalkwyk</v>
      </c>
      <c r="F122" s="5" t="str">
        <f>VLOOKUP($B122,'[1]Participant Database'!$A:$L,5,FALSE)</f>
        <v>Female</v>
      </c>
      <c r="G122" s="5" t="str">
        <f>VLOOKUP($B122,'[1]Participant Database'!$A:$L,8,FALSE)</f>
        <v>F45</v>
      </c>
      <c r="H122" s="5" t="str">
        <f>VLOOKUP($B122,'[1]Participant Database'!$A:$L,9,FALSE)</f>
        <v>RWFL</v>
      </c>
    </row>
    <row r="123" spans="1:8" x14ac:dyDescent="0.25">
      <c r="A123" s="5">
        <v>120</v>
      </c>
      <c r="B123" s="5">
        <v>192</v>
      </c>
      <c r="C123" s="6">
        <v>6.6030092592592585E-2</v>
      </c>
      <c r="D123" s="5" t="str">
        <f>VLOOKUP($B123,'[1]Participant Database'!$A:$L,3,FALSE)</f>
        <v>Lungile</v>
      </c>
      <c r="E123" s="5" t="str">
        <f>VLOOKUP($B123,'[1]Participant Database'!$A:$L,4,FALSE)</f>
        <v>Lwandle</v>
      </c>
      <c r="F123" s="5" t="str">
        <f>VLOOKUP($B123,'[1]Participant Database'!$A:$L,5,FALSE)</f>
        <v>Female</v>
      </c>
      <c r="G123" s="5" t="str">
        <f>VLOOKUP($B123,'[1]Participant Database'!$A:$L,8,FALSE)</f>
        <v>FSNR</v>
      </c>
      <c r="H123" s="5" t="str">
        <f>VLOOKUP($B123,'[1]Participant Database'!$A:$L,9,FALSE)</f>
        <v>VKRR</v>
      </c>
    </row>
    <row r="124" spans="1:8" x14ac:dyDescent="0.25">
      <c r="A124" s="5">
        <v>121</v>
      </c>
      <c r="B124" s="5">
        <v>22</v>
      </c>
      <c r="C124" s="6">
        <v>6.6087962962962959E-2</v>
      </c>
      <c r="D124" s="5" t="str">
        <f>VLOOKUP($B124,'[1]Participant Database'!$A:$L,3,FALSE)</f>
        <v>Douw</v>
      </c>
      <c r="E124" s="5" t="str">
        <f>VLOOKUP($B124,'[1]Participant Database'!$A:$L,4,FALSE)</f>
        <v>Kruger</v>
      </c>
      <c r="F124" s="5" t="str">
        <f>VLOOKUP($B124,'[1]Participant Database'!$A:$L,5,FALSE)</f>
        <v xml:space="preserve">Male </v>
      </c>
      <c r="G124" s="5" t="str">
        <f>VLOOKUP($B124,'[1]Participant Database'!$A:$L,8,FALSE)</f>
        <v>MSNR</v>
      </c>
      <c r="H124" s="5" t="str">
        <f>VLOOKUP($B124,'[1]Participant Database'!$A:$L,9,FALSE)</f>
        <v>KBYPIR</v>
      </c>
    </row>
    <row r="125" spans="1:8" x14ac:dyDescent="0.25">
      <c r="A125" s="5">
        <v>122</v>
      </c>
      <c r="B125" s="5">
        <v>23</v>
      </c>
      <c r="C125" s="6">
        <v>6.609953703703704E-2</v>
      </c>
      <c r="D125" s="5" t="str">
        <f>VLOOKUP($B125,'[1]Participant Database'!$A:$L,3,FALSE)</f>
        <v xml:space="preserve">Alicia </v>
      </c>
      <c r="E125" s="5" t="str">
        <f>VLOOKUP($B125,'[1]Participant Database'!$A:$L,4,FALSE)</f>
        <v>de Wet</v>
      </c>
      <c r="F125" s="5" t="str">
        <f>VLOOKUP($B125,'[1]Participant Database'!$A:$L,5,FALSE)</f>
        <v>Female</v>
      </c>
      <c r="G125" s="5" t="str">
        <f>VLOOKUP($B125,'[1]Participant Database'!$A:$L,8,FALSE)</f>
        <v>WSNR</v>
      </c>
      <c r="H125" s="5" t="str">
        <f>VLOOKUP($B125,'[1]Participant Database'!$A:$L,9,FALSE)</f>
        <v>KBYPIR</v>
      </c>
    </row>
    <row r="126" spans="1:8" x14ac:dyDescent="0.25">
      <c r="A126" s="5">
        <v>123</v>
      </c>
      <c r="B126" s="5">
        <v>623</v>
      </c>
      <c r="C126" s="6">
        <v>6.6145833333333334E-2</v>
      </c>
      <c r="D126" s="5" t="str">
        <f>VLOOKUP($B126,'[1]Participant Database'!$A:$L,3,FALSE)</f>
        <v>Megan</v>
      </c>
      <c r="E126" s="5" t="str">
        <f>VLOOKUP($B126,'[1]Participant Database'!$A:$L,4,FALSE)</f>
        <v>Ward</v>
      </c>
      <c r="F126" s="5" t="str">
        <f>VLOOKUP($B126,'[1]Participant Database'!$A:$L,5,FALSE)</f>
        <v>Female</v>
      </c>
      <c r="G126" s="5" t="str">
        <f>VLOOKUP($B126,'[1]Participant Database'!$A:$L,8,FALSE)</f>
        <v>FSNR</v>
      </c>
      <c r="H126" s="5" t="str">
        <f>VLOOKUP($B126,'[1]Participant Database'!$A:$L,9,FALSE)</f>
        <v>KBYHAR</v>
      </c>
    </row>
    <row r="127" spans="1:8" x14ac:dyDescent="0.25">
      <c r="A127" s="5">
        <v>124</v>
      </c>
      <c r="B127" s="5">
        <v>775</v>
      </c>
      <c r="C127" s="6">
        <v>6.6145833333333334E-2</v>
      </c>
      <c r="D127" s="5" t="str">
        <f>VLOOKUP($B127,'[1]Participant Database'!$A:$L,3,FALSE)</f>
        <v>Sully</v>
      </c>
      <c r="E127" s="5" t="str">
        <f>VLOOKUP($B127,'[1]Participant Database'!$A:$L,4,FALSE)</f>
        <v>Kubayi</v>
      </c>
      <c r="F127" s="5" t="str">
        <f>VLOOKUP($B127,'[1]Participant Database'!$A:$L,5,FALSE)</f>
        <v>Female</v>
      </c>
      <c r="G127" s="5" t="str">
        <f>VLOOKUP($B127,'[1]Participant Database'!$A:$L,8,FALSE)</f>
        <v>MSNR</v>
      </c>
      <c r="H127" s="5" t="str">
        <f>VLOOKUP($B127,'[1]Participant Database'!$A:$L,9,FALSE)</f>
        <v>NCSAPS</v>
      </c>
    </row>
    <row r="128" spans="1:8" x14ac:dyDescent="0.25">
      <c r="A128" s="5">
        <v>125</v>
      </c>
      <c r="B128" s="5">
        <v>453</v>
      </c>
      <c r="C128" s="6">
        <v>6.6145833333333334E-2</v>
      </c>
      <c r="D128" s="5" t="str">
        <f>VLOOKUP($B128,'[1]Participant Database'!$A:$L,3,FALSE)</f>
        <v>Nadia</v>
      </c>
      <c r="E128" s="5" t="str">
        <f>VLOOKUP($B128,'[1]Participant Database'!$A:$L,4,FALSE)</f>
        <v>Bhayat-Drude</v>
      </c>
      <c r="F128" s="5" t="str">
        <f>VLOOKUP($B128,'[1]Participant Database'!$A:$L,5,FALSE)</f>
        <v>Female</v>
      </c>
      <c r="G128" s="5" t="str">
        <f>VLOOKUP($B128,'[1]Participant Database'!$A:$L,8,FALSE)</f>
        <v>FSNR</v>
      </c>
      <c r="H128" s="5" t="str">
        <f>VLOOKUP($B128,'[1]Participant Database'!$A:$L,9,FALSE)</f>
        <v>KBYHAR</v>
      </c>
    </row>
    <row r="129" spans="1:8" x14ac:dyDescent="0.25">
      <c r="A129" s="5">
        <v>126</v>
      </c>
      <c r="B129" s="5">
        <v>940</v>
      </c>
      <c r="C129" s="6">
        <v>6.6157407407407401E-2</v>
      </c>
      <c r="D129" s="5" t="str">
        <f>VLOOKUP($B129,'[1]Participant Database'!$A:$L,3,FALSE)</f>
        <v>Gavin</v>
      </c>
      <c r="E129" s="5" t="str">
        <f>VLOOKUP($B129,'[1]Participant Database'!$A:$L,4,FALSE)</f>
        <v>Pietersen</v>
      </c>
      <c r="F129" s="5" t="str">
        <f>VLOOKUP($B129,'[1]Participant Database'!$A:$L,5,FALSE)</f>
        <v xml:space="preserve">Male </v>
      </c>
      <c r="G129" s="5" t="str">
        <f>VLOOKUP($B129,'[1]Participant Database'!$A:$L,8,FALSE)</f>
        <v>M45</v>
      </c>
      <c r="H129" s="5" t="str">
        <f>VLOOKUP($B129,'[1]Participant Database'!$A:$L,9,FALSE)</f>
        <v>KBYHAR</v>
      </c>
    </row>
    <row r="130" spans="1:8" x14ac:dyDescent="0.25">
      <c r="A130" s="5">
        <v>127</v>
      </c>
      <c r="B130" s="5">
        <v>440</v>
      </c>
      <c r="C130" s="6">
        <v>6.6157407407407401E-2</v>
      </c>
      <c r="D130" s="5" t="str">
        <f>VLOOKUP($B130,'[1]Participant Database'!$A:$L,3,FALSE)</f>
        <v>Justino</v>
      </c>
      <c r="E130" s="5" t="str">
        <f>VLOOKUP($B130,'[1]Participant Database'!$A:$L,4,FALSE)</f>
        <v>De freitas</v>
      </c>
      <c r="F130" s="5" t="str">
        <f>VLOOKUP($B130,'[1]Participant Database'!$A:$L,5,FALSE)</f>
        <v xml:space="preserve">Male </v>
      </c>
      <c r="G130" s="5" t="str">
        <f>VLOOKUP($B130,'[1]Participant Database'!$A:$L,8,FALSE)</f>
        <v>M40</v>
      </c>
      <c r="H130" s="5" t="str">
        <f>VLOOKUP($B130,'[1]Participant Database'!$A:$L,9,FALSE)</f>
        <v>KBYHAR</v>
      </c>
    </row>
    <row r="131" spans="1:8" x14ac:dyDescent="0.25">
      <c r="A131" s="5">
        <v>128</v>
      </c>
      <c r="B131" s="5">
        <v>462</v>
      </c>
      <c r="C131" s="6">
        <v>6.6168981481481481E-2</v>
      </c>
      <c r="D131" s="5" t="str">
        <f>VLOOKUP($B131,'[1]Participant Database'!$A:$L,3,FALSE)</f>
        <v>Ettienne</v>
      </c>
      <c r="E131" s="5" t="str">
        <f>VLOOKUP($B131,'[1]Participant Database'!$A:$L,4,FALSE)</f>
        <v>van der Westhuizen</v>
      </c>
      <c r="F131" s="5" t="str">
        <f>VLOOKUP($B131,'[1]Participant Database'!$A:$L,5,FALSE)</f>
        <v xml:space="preserve">Male </v>
      </c>
      <c r="G131" s="5" t="str">
        <f>VLOOKUP($B131,'[1]Participant Database'!$A:$L,8,FALSE)</f>
        <v>M55</v>
      </c>
      <c r="H131" s="5" t="str">
        <f>VLOOKUP($B131,'[1]Participant Database'!$A:$L,9,FALSE)</f>
        <v>KBYHAR</v>
      </c>
    </row>
    <row r="132" spans="1:8" x14ac:dyDescent="0.25">
      <c r="A132" s="5">
        <v>129</v>
      </c>
      <c r="B132" s="5">
        <v>790</v>
      </c>
      <c r="C132" s="6">
        <v>6.6168981481481481E-2</v>
      </c>
      <c r="D132" s="5" t="str">
        <f>VLOOKUP($B132,'[1]Participant Database'!$A:$L,3,FALSE)</f>
        <v>Ilse</v>
      </c>
      <c r="E132" s="5" t="str">
        <f>VLOOKUP($B132,'[1]Participant Database'!$A:$L,4,FALSE)</f>
        <v>Muller</v>
      </c>
      <c r="F132" s="5" t="str">
        <f>VLOOKUP($B132,'[1]Participant Database'!$A:$L,5,FALSE)</f>
        <v>Female</v>
      </c>
      <c r="G132" s="5" t="str">
        <f>VLOOKUP($B132,'[1]Participant Database'!$A:$L,8,FALSE)</f>
        <v>F40</v>
      </c>
      <c r="H132" s="5" t="str">
        <f>VLOOKUP($B132,'[1]Participant Database'!$A:$L,9,FALSE)</f>
        <v>KBYHAR</v>
      </c>
    </row>
    <row r="133" spans="1:8" x14ac:dyDescent="0.25">
      <c r="A133" s="5">
        <v>130</v>
      </c>
      <c r="B133" s="5">
        <v>574</v>
      </c>
      <c r="C133" s="6">
        <v>6.6481481481481489E-2</v>
      </c>
      <c r="D133" s="5" t="str">
        <f>VLOOKUP($B133,'[1]Participant Database'!$A:$L,3,FALSE)</f>
        <v>Izak</v>
      </c>
      <c r="E133" s="5" t="str">
        <f>VLOOKUP($B133,'[1]Participant Database'!$A:$L,4,FALSE)</f>
        <v>Herbert</v>
      </c>
      <c r="F133" s="5" t="str">
        <f>VLOOKUP($B133,'[1]Participant Database'!$A:$L,5,FALSE)</f>
        <v xml:space="preserve">Male </v>
      </c>
      <c r="G133" s="5" t="str">
        <f>VLOOKUP($B133,'[1]Participant Database'!$A:$L,8,FALSE)</f>
        <v>M40</v>
      </c>
      <c r="H133" s="5" t="str">
        <f>VLOOKUP($B133,'[1]Participant Database'!$A:$L,9,FALSE)</f>
        <v>RWFL</v>
      </c>
    </row>
    <row r="134" spans="1:8" x14ac:dyDescent="0.25">
      <c r="A134" s="5">
        <v>131</v>
      </c>
      <c r="B134" s="5">
        <v>776</v>
      </c>
      <c r="C134" s="6">
        <v>6.6701388888888893E-2</v>
      </c>
      <c r="D134" s="5" t="str">
        <f>VLOOKUP($B134,'[1]Participant Database'!$A:$L,3,FALSE)</f>
        <v>Sisanda</v>
      </c>
      <c r="E134" s="5" t="str">
        <f>VLOOKUP($B134,'[1]Participant Database'!$A:$L,4,FALSE)</f>
        <v>Kutta</v>
      </c>
      <c r="F134" s="5" t="str">
        <f>VLOOKUP($B134,'[1]Participant Database'!$A:$L,5,FALSE)</f>
        <v>Female</v>
      </c>
      <c r="G134" s="5" t="str">
        <f>VLOOKUP($B134,'[1]Participant Database'!$A:$L,8,FALSE)</f>
        <v>FSNR</v>
      </c>
      <c r="H134" s="5" t="str">
        <f>VLOOKUP($B134,'[1]Participant Database'!$A:$L,9,FALSE)</f>
        <v>NCSAPS</v>
      </c>
    </row>
    <row r="135" spans="1:8" x14ac:dyDescent="0.25">
      <c r="A135" s="5">
        <v>132</v>
      </c>
      <c r="B135" s="5" t="s">
        <v>33</v>
      </c>
      <c r="C135" s="6">
        <v>6.671296296296296E-2</v>
      </c>
      <c r="D135" s="5" t="str">
        <f>VLOOKUP($B135,'[1]Participant Database'!$A:$L,3,FALSE)</f>
        <v>Sihle</v>
      </c>
      <c r="E135" s="5" t="str">
        <f>VLOOKUP($B135,'[1]Participant Database'!$A:$L,4,FALSE)</f>
        <v>Kutta</v>
      </c>
      <c r="F135" s="5" t="str">
        <f>VLOOKUP($B135,'[1]Participant Database'!$A:$L,5,FALSE)</f>
        <v>Male</v>
      </c>
      <c r="G135" s="5" t="str">
        <f>VLOOKUP($B135,'[1]Participant Database'!$A:$L,8,FALSE)</f>
        <v>MSNR</v>
      </c>
      <c r="H135" s="5" t="str">
        <f>VLOOKUP($B135,'[1]Participant Database'!$A:$L,9,FALSE)</f>
        <v>PRIVATE</v>
      </c>
    </row>
    <row r="136" spans="1:8" x14ac:dyDescent="0.25">
      <c r="A136" s="5">
        <v>133</v>
      </c>
      <c r="B136" s="5" t="s">
        <v>34</v>
      </c>
      <c r="C136" s="6">
        <v>6.7025462962962967E-2</v>
      </c>
      <c r="D136" s="5" t="str">
        <f>VLOOKUP($B136,'[1]Participant Database'!$A:$L,3,FALSE)</f>
        <v>Phillipine</v>
      </c>
      <c r="E136" s="5" t="str">
        <f>VLOOKUP($B136,'[1]Participant Database'!$A:$L,4,FALSE)</f>
        <v>Matjila</v>
      </c>
      <c r="F136" s="5" t="str">
        <f>VLOOKUP($B136,'[1]Participant Database'!$A:$L,5,FALSE)</f>
        <v>Female</v>
      </c>
      <c r="G136" s="5" t="str">
        <f>VLOOKUP($B136,'[1]Participant Database'!$A:$L,8,FALSE)</f>
        <v>WSNR</v>
      </c>
      <c r="H136" s="5" t="str">
        <f>VLOOKUP($B136,'[1]Participant Database'!$A:$L,9,FALSE)</f>
        <v>PMMC</v>
      </c>
    </row>
    <row r="137" spans="1:8" x14ac:dyDescent="0.25">
      <c r="A137" s="5">
        <v>134</v>
      </c>
      <c r="B137" s="5">
        <v>484</v>
      </c>
      <c r="C137" s="6">
        <v>6.7384259259259269E-2</v>
      </c>
      <c r="D137" s="5" t="str">
        <f>VLOOKUP($B137,'[1]Participant Database'!$A:$L,3,FALSE)</f>
        <v>Isabella</v>
      </c>
      <c r="E137" s="5" t="str">
        <f>VLOOKUP($B137,'[1]Participant Database'!$A:$L,4,FALSE)</f>
        <v>Fry</v>
      </c>
      <c r="F137" s="5" t="str">
        <f>VLOOKUP($B137,'[1]Participant Database'!$A:$L,5,FALSE)</f>
        <v>Female</v>
      </c>
      <c r="G137" s="5" t="str">
        <f>VLOOKUP($B137,'[1]Participant Database'!$A:$L,8,FALSE)</f>
        <v>F45</v>
      </c>
      <c r="H137" s="5" t="str">
        <f>VLOOKUP($B137,'[1]Participant Database'!$A:$L,9,FALSE)</f>
        <v>KBYHAR</v>
      </c>
    </row>
    <row r="138" spans="1:8" x14ac:dyDescent="0.25">
      <c r="A138" s="5">
        <v>135</v>
      </c>
      <c r="B138" s="5">
        <v>50</v>
      </c>
      <c r="C138" s="6">
        <v>6.7719907407407409E-2</v>
      </c>
      <c r="D138" s="5" t="str">
        <f>VLOOKUP($B138,'[1]Participant Database'!$A:$L,3,FALSE)</f>
        <v>Ethlane</v>
      </c>
      <c r="E138" s="5" t="str">
        <f>VLOOKUP($B138,'[1]Participant Database'!$A:$L,4,FALSE)</f>
        <v>Steyn</v>
      </c>
      <c r="F138" s="5" t="str">
        <f>VLOOKUP($B138,'[1]Participant Database'!$A:$L,5,FALSE)</f>
        <v>Female</v>
      </c>
      <c r="G138" s="5" t="str">
        <f>VLOOKUP($B138,'[1]Participant Database'!$A:$L,8,FALSE)</f>
        <v>F35</v>
      </c>
      <c r="H138" s="5" t="str">
        <f>VLOOKUP($B138,'[1]Participant Database'!$A:$L,9,FALSE)</f>
        <v>KBYPIR</v>
      </c>
    </row>
    <row r="139" spans="1:8" x14ac:dyDescent="0.25">
      <c r="A139" s="5">
        <v>136</v>
      </c>
      <c r="B139" s="5">
        <v>410</v>
      </c>
      <c r="C139" s="6">
        <v>6.773148148148149E-2</v>
      </c>
      <c r="D139" s="5" t="str">
        <f>VLOOKUP($B139,'[1]Participant Database'!$A:$L,3,FALSE)</f>
        <v>Marelize</v>
      </c>
      <c r="E139" s="5" t="str">
        <f>VLOOKUP($B139,'[1]Participant Database'!$A:$L,4,FALSE)</f>
        <v>Van Rooyen</v>
      </c>
      <c r="F139" s="5" t="str">
        <f>VLOOKUP($B139,'[1]Participant Database'!$A:$L,5,FALSE)</f>
        <v>Female</v>
      </c>
      <c r="G139" s="5" t="str">
        <f>VLOOKUP($B139,'[1]Participant Database'!$A:$L,8,FALSE)</f>
        <v>F45</v>
      </c>
      <c r="H139" s="5" t="str">
        <f>VLOOKUP($B139,'[1]Participant Database'!$A:$L,9,FALSE)</f>
        <v>VKRR</v>
      </c>
    </row>
    <row r="140" spans="1:8" x14ac:dyDescent="0.25">
      <c r="A140" s="5">
        <v>137</v>
      </c>
      <c r="B140" s="5">
        <v>152</v>
      </c>
      <c r="C140" s="6">
        <v>6.7962962962962961E-2</v>
      </c>
      <c r="D140" s="5" t="str">
        <f>VLOOKUP($B140,'[1]Participant Database'!$A:$L,3,FALSE)</f>
        <v>Suzette</v>
      </c>
      <c r="E140" s="5" t="str">
        <f>VLOOKUP($B140,'[1]Participant Database'!$A:$L,4,FALSE)</f>
        <v>Rautenbach</v>
      </c>
      <c r="F140" s="5" t="str">
        <f>VLOOKUP($B140,'[1]Participant Database'!$A:$L,5,FALSE)</f>
        <v>Female</v>
      </c>
      <c r="G140" s="5" t="str">
        <f>VLOOKUP($B140,'[1]Participant Database'!$A:$L,8,FALSE)</f>
        <v>F35</v>
      </c>
      <c r="H140" s="5" t="str">
        <f>VLOOKUP($B140,'[1]Participant Database'!$A:$L,9,FALSE)</f>
        <v>VKRR</v>
      </c>
    </row>
    <row r="141" spans="1:8" x14ac:dyDescent="0.25">
      <c r="A141" s="5">
        <v>138</v>
      </c>
      <c r="B141" s="5">
        <v>777</v>
      </c>
      <c r="C141" s="6">
        <v>6.8009259259259255E-2</v>
      </c>
      <c r="D141" s="5" t="str">
        <f>VLOOKUP($B141,'[1]Participant Database'!$A:$L,3,FALSE)</f>
        <v>Seshabela</v>
      </c>
      <c r="E141" s="5" t="str">
        <f>VLOOKUP($B141,'[1]Participant Database'!$A:$L,4,FALSE)</f>
        <v>Ratlabala</v>
      </c>
      <c r="F141" s="5" t="str">
        <f>VLOOKUP($B141,'[1]Participant Database'!$A:$L,5,FALSE)</f>
        <v xml:space="preserve">Male </v>
      </c>
      <c r="G141" s="5" t="str">
        <f>VLOOKUP($B141,'[1]Participant Database'!$A:$L,8,FALSE)</f>
        <v>MSNR</v>
      </c>
      <c r="H141" s="5" t="str">
        <f>VLOOKUP($B141,'[1]Participant Database'!$A:$L,9,FALSE)</f>
        <v>NCSAPS</v>
      </c>
    </row>
    <row r="142" spans="1:8" x14ac:dyDescent="0.25">
      <c r="A142" s="5">
        <v>139</v>
      </c>
      <c r="B142" s="5">
        <v>157</v>
      </c>
      <c r="C142" s="6">
        <v>6.8043981481481483E-2</v>
      </c>
      <c r="D142" s="5" t="str">
        <f>VLOOKUP($B142,'[1]Participant Database'!$A:$L,3,FALSE)</f>
        <v>Sonia</v>
      </c>
      <c r="E142" s="5" t="str">
        <f>VLOOKUP($B142,'[1]Participant Database'!$A:$L,4,FALSE)</f>
        <v>Hendricks</v>
      </c>
      <c r="F142" s="5" t="str">
        <f>VLOOKUP($B142,'[1]Participant Database'!$A:$L,5,FALSE)</f>
        <v>Female</v>
      </c>
      <c r="G142" s="5" t="str">
        <f>VLOOKUP($B142,'[1]Participant Database'!$A:$L,8,FALSE)</f>
        <v>M55</v>
      </c>
      <c r="H142" s="5" t="str">
        <f>VLOOKUP($B142,'[1]Participant Database'!$A:$L,9,FALSE)</f>
        <v>VKRR</v>
      </c>
    </row>
    <row r="143" spans="1:8" x14ac:dyDescent="0.25">
      <c r="A143" s="5">
        <v>140</v>
      </c>
      <c r="B143" s="5">
        <v>77</v>
      </c>
      <c r="C143" s="6">
        <v>6.8101851851851858E-2</v>
      </c>
      <c r="D143" s="5" t="str">
        <f>VLOOKUP($B143,'[1]Participant Database'!$A:$L,3,FALSE)</f>
        <v>Philile</v>
      </c>
      <c r="E143" s="5" t="str">
        <f>VLOOKUP($B143,'[1]Participant Database'!$A:$L,4,FALSE)</f>
        <v>Hlatshwayo</v>
      </c>
      <c r="F143" s="5" t="str">
        <f>VLOOKUP($B143,'[1]Participant Database'!$A:$L,5,FALSE)</f>
        <v>Female</v>
      </c>
      <c r="G143" s="5" t="str">
        <f>VLOOKUP($B143,'[1]Participant Database'!$A:$L,8,FALSE)</f>
        <v>FSNR</v>
      </c>
      <c r="H143" s="5" t="str">
        <f>VLOOKUP($B143,'[1]Participant Database'!$A:$L,9,FALSE)</f>
        <v>VKRR</v>
      </c>
    </row>
    <row r="144" spans="1:8" x14ac:dyDescent="0.25">
      <c r="A144" s="5">
        <v>141</v>
      </c>
      <c r="B144" s="5" t="s">
        <v>35</v>
      </c>
      <c r="C144" s="6">
        <v>6.8101851851851858E-2</v>
      </c>
      <c r="D144" s="5" t="str">
        <f>VLOOKUP($B144,'[1]Participant Database'!$A:$L,3,FALSE)</f>
        <v>Merildene</v>
      </c>
      <c r="E144" s="5" t="str">
        <f>VLOOKUP($B144,'[1]Participant Database'!$A:$L,4,FALSE)</f>
        <v>Scholtz</v>
      </c>
      <c r="F144" s="5" t="str">
        <f>VLOOKUP($B144,'[1]Participant Database'!$A:$L,5,FALSE)</f>
        <v>Female</v>
      </c>
      <c r="G144" s="5" t="str">
        <f>VLOOKUP($B144,'[1]Participant Database'!$A:$L,8,FALSE)</f>
        <v>WSNR</v>
      </c>
      <c r="H144" s="5" t="str">
        <f>VLOOKUP($B144,'[1]Participant Database'!$A:$L,9,FALSE)</f>
        <v>PRIVATE</v>
      </c>
    </row>
    <row r="145" spans="1:8" x14ac:dyDescent="0.25">
      <c r="A145" s="5">
        <v>142</v>
      </c>
      <c r="B145" s="5" t="s">
        <v>36</v>
      </c>
      <c r="C145" s="6">
        <v>6.8159722222222219E-2</v>
      </c>
      <c r="D145" s="5" t="str">
        <f>VLOOKUP($B145,'[1]Participant Database'!$A:$L,3,FALSE)</f>
        <v>Malesela</v>
      </c>
      <c r="E145" s="5" t="str">
        <f>VLOOKUP($B145,'[1]Participant Database'!$A:$L,4,FALSE)</f>
        <v>Mahlako</v>
      </c>
      <c r="F145" s="5" t="str">
        <f>VLOOKUP($B145,'[1]Participant Database'!$A:$L,5,FALSE)</f>
        <v>Male</v>
      </c>
      <c r="G145" s="5" t="str">
        <f>VLOOKUP($B145,'[1]Participant Database'!$A:$L,8,FALSE)</f>
        <v>M54</v>
      </c>
      <c r="H145" s="5" t="str">
        <f>VLOOKUP($B145,'[1]Participant Database'!$A:$L,9,FALSE)</f>
        <v>MAGALIES COUNTRY EST</v>
      </c>
    </row>
    <row r="146" spans="1:8" x14ac:dyDescent="0.25">
      <c r="A146" s="5">
        <v>143</v>
      </c>
      <c r="B146" s="5">
        <v>135</v>
      </c>
      <c r="C146" s="6">
        <v>6.8206018518518527E-2</v>
      </c>
      <c r="D146" s="5" t="str">
        <f>VLOOKUP($B146,'[1]Participant Database'!$A:$L,3,FALSE)</f>
        <v>Samantha</v>
      </c>
      <c r="E146" s="5" t="str">
        <f>VLOOKUP($B146,'[1]Participant Database'!$A:$L,4,FALSE)</f>
        <v>Shepherd</v>
      </c>
      <c r="F146" s="5" t="str">
        <f>VLOOKUP($B146,'[1]Participant Database'!$A:$L,5,FALSE)</f>
        <v>Female</v>
      </c>
      <c r="G146" s="5" t="str">
        <f>VLOOKUP($B146,'[1]Participant Database'!$A:$L,8,FALSE)</f>
        <v>F45</v>
      </c>
      <c r="H146" s="5" t="str">
        <f>VLOOKUP($B146,'[1]Participant Database'!$A:$L,9,FALSE)</f>
        <v>VKRR</v>
      </c>
    </row>
    <row r="147" spans="1:8" x14ac:dyDescent="0.25">
      <c r="A147" s="5">
        <v>144</v>
      </c>
      <c r="B147" s="5">
        <v>112</v>
      </c>
      <c r="C147" s="6">
        <v>6.8217592592592594E-2</v>
      </c>
      <c r="D147" s="5" t="str">
        <f>VLOOKUP($B147,'[1]Participant Database'!$A:$L,3,FALSE)</f>
        <v>Helmine</v>
      </c>
      <c r="E147" s="5" t="str">
        <f>VLOOKUP($B147,'[1]Participant Database'!$A:$L,4,FALSE)</f>
        <v>Strauss</v>
      </c>
      <c r="F147" s="5" t="str">
        <f>VLOOKUP($B147,'[1]Participant Database'!$A:$L,5,FALSE)</f>
        <v>Female</v>
      </c>
      <c r="G147" s="5" t="str">
        <f>VLOOKUP($B147,'[1]Participant Database'!$A:$L,8,FALSE)</f>
        <v>F50</v>
      </c>
      <c r="H147" s="5" t="str">
        <f>VLOOKUP($B147,'[1]Participant Database'!$A:$L,9,FALSE)</f>
        <v>VKRR</v>
      </c>
    </row>
    <row r="148" spans="1:8" x14ac:dyDescent="0.25">
      <c r="A148" s="5">
        <v>145</v>
      </c>
      <c r="B148" s="5" t="s">
        <v>37</v>
      </c>
      <c r="C148" s="6">
        <v>6.8715277777777778E-2</v>
      </c>
      <c r="D148" s="5" t="str">
        <f>VLOOKUP($B148,'[1]Participant Database'!$A:$L,3,FALSE)</f>
        <v>Jacques</v>
      </c>
      <c r="E148" s="5" t="str">
        <f>VLOOKUP($B148,'[1]Participant Database'!$A:$L,4,FALSE)</f>
        <v>Swanepoel</v>
      </c>
      <c r="F148" s="5" t="str">
        <f>VLOOKUP($B148,'[1]Participant Database'!$A:$L,5,FALSE)</f>
        <v>Male</v>
      </c>
      <c r="G148" s="5" t="str">
        <f>VLOOKUP($B148,'[1]Participant Database'!$A:$L,8,FALSE)</f>
        <v>MSNR</v>
      </c>
      <c r="H148" s="5" t="str">
        <f>VLOOKUP($B148,'[1]Participant Database'!$A:$L,9,FALSE)</f>
        <v>PRIVATE</v>
      </c>
    </row>
    <row r="149" spans="1:8" x14ac:dyDescent="0.25">
      <c r="A149" s="5">
        <v>146</v>
      </c>
      <c r="B149" s="5">
        <v>81</v>
      </c>
      <c r="C149" s="6">
        <v>6.8935185185185183E-2</v>
      </c>
      <c r="D149" s="5" t="str">
        <f>VLOOKUP($B149,'[1]Participant Database'!$A:$L,3,FALSE)</f>
        <v>Rudolf</v>
      </c>
      <c r="E149" s="5" t="str">
        <f>VLOOKUP($B149,'[1]Participant Database'!$A:$L,4,FALSE)</f>
        <v>Van der Westhuizen</v>
      </c>
      <c r="F149" s="5" t="str">
        <f>VLOOKUP($B149,'[1]Participant Database'!$A:$L,5,FALSE)</f>
        <v xml:space="preserve">Male </v>
      </c>
      <c r="G149" s="5" t="str">
        <f>VLOOKUP($B149,'[1]Participant Database'!$A:$L,8,FALSE)</f>
        <v>M40</v>
      </c>
      <c r="H149" s="5" t="str">
        <f>VLOOKUP($B149,'[1]Participant Database'!$A:$L,9,FALSE)</f>
        <v>VKRR</v>
      </c>
    </row>
    <row r="150" spans="1:8" x14ac:dyDescent="0.25">
      <c r="A150" s="5">
        <v>147</v>
      </c>
      <c r="B150" s="5">
        <v>32</v>
      </c>
      <c r="C150" s="6">
        <v>6.9027777777777785E-2</v>
      </c>
      <c r="D150" s="5" t="str">
        <f>VLOOKUP($B150,'[1]Participant Database'!$A:$L,3,FALSE)</f>
        <v>Belinda</v>
      </c>
      <c r="E150" s="5" t="str">
        <f>VLOOKUP($B150,'[1]Participant Database'!$A:$L,4,FALSE)</f>
        <v>Booysen</v>
      </c>
      <c r="F150" s="5" t="str">
        <f>VLOOKUP($B150,'[1]Participant Database'!$A:$L,5,FALSE)</f>
        <v>Female</v>
      </c>
      <c r="G150" s="5" t="str">
        <f>VLOOKUP($B150,'[1]Participant Database'!$A:$L,8,FALSE)</f>
        <v>F40</v>
      </c>
      <c r="H150" s="5" t="str">
        <f>VLOOKUP($B150,'[1]Participant Database'!$A:$L,9,FALSE)</f>
        <v>VKRR</v>
      </c>
    </row>
    <row r="151" spans="1:8" x14ac:dyDescent="0.25">
      <c r="A151" s="5">
        <v>148</v>
      </c>
      <c r="B151" s="5">
        <v>107</v>
      </c>
      <c r="C151" s="6">
        <v>6.9050925925925918E-2</v>
      </c>
      <c r="D151" s="5" t="str">
        <f>VLOOKUP($B151,'[1]Participant Database'!$A:$L,3,FALSE)</f>
        <v>Janice</v>
      </c>
      <c r="E151" s="5" t="str">
        <f>VLOOKUP($B151,'[1]Participant Database'!$A:$L,4,FALSE)</f>
        <v>Hall</v>
      </c>
      <c r="F151" s="5" t="str">
        <f>VLOOKUP($B151,'[1]Participant Database'!$A:$L,5,FALSE)</f>
        <v>Female</v>
      </c>
      <c r="G151" s="5" t="str">
        <f>VLOOKUP($B151,'[1]Participant Database'!$A:$L,8,FALSE)</f>
        <v>F45</v>
      </c>
      <c r="H151" s="5" t="str">
        <f>VLOOKUP($B151,'[1]Participant Database'!$A:$L,9,FALSE)</f>
        <v>VKRR</v>
      </c>
    </row>
    <row r="152" spans="1:8" x14ac:dyDescent="0.25">
      <c r="A152" s="5">
        <v>149</v>
      </c>
      <c r="B152" s="5">
        <v>487</v>
      </c>
      <c r="C152" s="6">
        <v>6.9062500000000013E-2</v>
      </c>
      <c r="D152" s="5" t="str">
        <f>VLOOKUP($B152,'[1]Participant Database'!$A:$L,3,FALSE)</f>
        <v>Ashendra</v>
      </c>
      <c r="E152" s="5" t="str">
        <f>VLOOKUP($B152,'[1]Participant Database'!$A:$L,4,FALSE)</f>
        <v>Pillay</v>
      </c>
      <c r="F152" s="5" t="str">
        <f>VLOOKUP($B152,'[1]Participant Database'!$A:$L,5,FALSE)</f>
        <v xml:space="preserve">Male </v>
      </c>
      <c r="G152" s="5" t="str">
        <f>VLOOKUP($B152,'[1]Participant Database'!$A:$L,8,FALSE)</f>
        <v>M35</v>
      </c>
      <c r="H152" s="5" t="str">
        <f>VLOOKUP($B152,'[1]Participant Database'!$A:$L,9,FALSE)</f>
        <v>KBYHAR</v>
      </c>
    </row>
    <row r="153" spans="1:8" x14ac:dyDescent="0.25">
      <c r="A153" s="5">
        <v>150</v>
      </c>
      <c r="B153" s="5" t="s">
        <v>38</v>
      </c>
      <c r="C153" s="6">
        <v>7.003472222222222E-2</v>
      </c>
      <c r="D153" s="5" t="str">
        <f>VLOOKUP($B153,'[1]Participant Database'!$A:$L,3,FALSE)</f>
        <v>Neville</v>
      </c>
      <c r="E153" s="5" t="str">
        <f>VLOOKUP($B153,'[1]Participant Database'!$A:$L,4,FALSE)</f>
        <v>Mbatha</v>
      </c>
      <c r="F153" s="5" t="str">
        <f>VLOOKUP($B153,'[1]Participant Database'!$A:$L,5,FALSE)</f>
        <v>Male</v>
      </c>
      <c r="G153" s="5" t="str">
        <f>VLOOKUP($B153,'[1]Participant Database'!$A:$L,8,FALSE)</f>
        <v>M35</v>
      </c>
      <c r="H153" s="5" t="str">
        <f>VLOOKUP($B153,'[1]Participant Database'!$A:$L,9,FALSE)</f>
        <v>PRIVATE</v>
      </c>
    </row>
    <row r="154" spans="1:8" x14ac:dyDescent="0.25">
      <c r="A154" s="5">
        <v>151</v>
      </c>
      <c r="B154" s="5" t="s">
        <v>39</v>
      </c>
      <c r="C154" s="6">
        <v>7.0266203703703692E-2</v>
      </c>
      <c r="D154" s="5" t="str">
        <f>VLOOKUP($B154,'[1]Participant Database'!$A:$L,3,FALSE)</f>
        <v>Luthando</v>
      </c>
      <c r="E154" s="5" t="str">
        <f>VLOOKUP($B154,'[1]Participant Database'!$A:$L,4,FALSE)</f>
        <v>Mothelesi</v>
      </c>
      <c r="F154" s="5" t="str">
        <f>VLOOKUP($B154,'[1]Participant Database'!$A:$L,5,FALSE)</f>
        <v>Male</v>
      </c>
      <c r="G154" s="5" t="str">
        <f>VLOOKUP($B154,'[1]Participant Database'!$A:$L,8,FALSE)</f>
        <v>MJUN</v>
      </c>
      <c r="H154" s="5" t="str">
        <f>VLOOKUP($B154,'[1]Participant Database'!$A:$L,9,FALSE)</f>
        <v>PRIVATE</v>
      </c>
    </row>
    <row r="155" spans="1:8" x14ac:dyDescent="0.25">
      <c r="A155" s="5">
        <v>152</v>
      </c>
      <c r="B155" s="5" t="s">
        <v>40</v>
      </c>
      <c r="C155" s="6">
        <v>7.0324074074074081E-2</v>
      </c>
      <c r="D155" s="5" t="str">
        <f>VLOOKUP($B155,'[1]Participant Database'!$A:$L,3,FALSE)</f>
        <v>Roberto</v>
      </c>
      <c r="E155" s="5" t="str">
        <f>VLOOKUP($B155,'[1]Participant Database'!$A:$L,4,FALSE)</f>
        <v>Sartori</v>
      </c>
      <c r="F155" s="5" t="str">
        <f>VLOOKUP($B155,'[1]Participant Database'!$A:$L,5,FALSE)</f>
        <v>Male</v>
      </c>
      <c r="G155" s="5" t="str">
        <f>VLOOKUP($B155,'[1]Participant Database'!$A:$L,8,FALSE)</f>
        <v>MSNR</v>
      </c>
      <c r="H155" s="5" t="str">
        <f>VLOOKUP($B155,'[1]Participant Database'!$A:$L,9,FALSE)</f>
        <v>PRIVATE</v>
      </c>
    </row>
    <row r="156" spans="1:8" x14ac:dyDescent="0.25">
      <c r="A156" s="5">
        <v>153</v>
      </c>
      <c r="B156" s="5" t="s">
        <v>41</v>
      </c>
      <c r="C156" s="6">
        <v>7.0324074074074081E-2</v>
      </c>
      <c r="D156" s="5" t="str">
        <f>VLOOKUP($B156,'[1]Participant Database'!$A:$L,3,FALSE)</f>
        <v>Pieter</v>
      </c>
      <c r="E156" s="5" t="str">
        <f>VLOOKUP($B156,'[1]Participant Database'!$A:$L,4,FALSE)</f>
        <v>Venter</v>
      </c>
      <c r="F156" s="5" t="str">
        <f>VLOOKUP($B156,'[1]Participant Database'!$A:$L,5,FALSE)</f>
        <v>Male</v>
      </c>
      <c r="G156" s="5" t="str">
        <f>VLOOKUP($B156,'[1]Participant Database'!$A:$L,8,FALSE)</f>
        <v>M35</v>
      </c>
      <c r="H156" s="5" t="str">
        <f>VLOOKUP($B156,'[1]Participant Database'!$A:$L,9,FALSE)</f>
        <v>PRIVATE</v>
      </c>
    </row>
    <row r="157" spans="1:8" x14ac:dyDescent="0.25">
      <c r="A157" s="5">
        <v>154</v>
      </c>
      <c r="B157" s="5">
        <v>186</v>
      </c>
      <c r="C157" s="6">
        <v>7.0370370370370375E-2</v>
      </c>
      <c r="D157" s="5" t="str">
        <f>VLOOKUP($B157,'[1]Participant Database'!$A:$L,3,FALSE)</f>
        <v>Elmare</v>
      </c>
      <c r="E157" s="5" t="str">
        <f>VLOOKUP($B157,'[1]Participant Database'!$A:$L,4,FALSE)</f>
        <v>Gouws</v>
      </c>
      <c r="F157" s="5" t="str">
        <f>VLOOKUP($B157,'[1]Participant Database'!$A:$L,5,FALSE)</f>
        <v>Female</v>
      </c>
      <c r="G157" s="5" t="str">
        <f>VLOOKUP($B157,'[1]Participant Database'!$A:$L,8,FALSE)</f>
        <v>F45</v>
      </c>
      <c r="H157" s="5" t="str">
        <f>VLOOKUP($B157,'[1]Participant Database'!$A:$L,9,FALSE)</f>
        <v>VKRR</v>
      </c>
    </row>
    <row r="158" spans="1:8" x14ac:dyDescent="0.25">
      <c r="A158" s="5">
        <v>155</v>
      </c>
      <c r="B158" s="5">
        <v>690</v>
      </c>
      <c r="C158" s="6">
        <v>7.0381944444444441E-2</v>
      </c>
      <c r="D158" s="5" t="str">
        <f>VLOOKUP($B158,'[1]Participant Database'!$A:$L,3,FALSE)</f>
        <v>Jacques</v>
      </c>
      <c r="E158" s="5" t="str">
        <f>VLOOKUP($B158,'[1]Participant Database'!$A:$L,4,FALSE)</f>
        <v>Gouws</v>
      </c>
      <c r="F158" s="5" t="str">
        <f>VLOOKUP($B158,'[1]Participant Database'!$A:$L,5,FALSE)</f>
        <v xml:space="preserve">Male </v>
      </c>
      <c r="G158" s="5" t="str">
        <f>VLOOKUP($B158,'[1]Participant Database'!$A:$L,8,FALSE)</f>
        <v>M45</v>
      </c>
      <c r="H158" s="5" t="str">
        <f>VLOOKUP($B158,'[1]Participant Database'!$A:$L,9,FALSE)</f>
        <v>VKRR</v>
      </c>
    </row>
    <row r="159" spans="1:8" x14ac:dyDescent="0.25">
      <c r="A159" s="5">
        <v>156</v>
      </c>
      <c r="B159" s="5" t="s">
        <v>42</v>
      </c>
      <c r="C159" s="6">
        <v>7.0428240740740736E-2</v>
      </c>
      <c r="D159" s="5" t="str">
        <f>VLOOKUP($B159,'[1]Participant Database'!$A:$L,3,FALSE)</f>
        <v>Marietjie</v>
      </c>
      <c r="E159" s="5" t="str">
        <f>VLOOKUP($B159,'[1]Participant Database'!$A:$L,4,FALSE)</f>
        <v>Slabbert</v>
      </c>
      <c r="F159" s="5" t="str">
        <f>VLOOKUP($B159,'[1]Participant Database'!$A:$L,5,FALSE)</f>
        <v>Female</v>
      </c>
      <c r="G159" s="5" t="str">
        <f>VLOOKUP($B159,'[1]Participant Database'!$A:$L,8,FALSE)</f>
        <v>W35</v>
      </c>
      <c r="H159" s="5" t="str">
        <f>VLOOKUP($B159,'[1]Participant Database'!$A:$L,9,FALSE)</f>
        <v>PRIVATE</v>
      </c>
    </row>
    <row r="160" spans="1:8" x14ac:dyDescent="0.25">
      <c r="A160" s="5">
        <v>157</v>
      </c>
      <c r="B160" s="5">
        <v>459</v>
      </c>
      <c r="C160" s="6">
        <v>7.0671296296296301E-2</v>
      </c>
      <c r="D160" s="5" t="str">
        <f>VLOOKUP($B160,'[1]Participant Database'!$A:$L,3,FALSE)</f>
        <v>Nomkhosi</v>
      </c>
      <c r="E160" s="5" t="str">
        <f>VLOOKUP($B160,'[1]Participant Database'!$A:$L,4,FALSE)</f>
        <v>Mathebula</v>
      </c>
      <c r="F160" s="5" t="str">
        <f>VLOOKUP($B160,'[1]Participant Database'!$A:$L,5,FALSE)</f>
        <v>Female</v>
      </c>
      <c r="G160" s="5" t="str">
        <f>VLOOKUP($B160,'[1]Participant Database'!$A:$L,8,FALSE)</f>
        <v>F35</v>
      </c>
      <c r="H160" s="5" t="str">
        <f>VLOOKUP($B160,'[1]Participant Database'!$A:$L,9,FALSE)</f>
        <v>KBYHAR</v>
      </c>
    </row>
    <row r="161" spans="1:8" x14ac:dyDescent="0.25">
      <c r="A161" s="5">
        <v>158</v>
      </c>
      <c r="B161" s="5">
        <v>684</v>
      </c>
      <c r="C161" s="6">
        <v>7.0671296296296301E-2</v>
      </c>
      <c r="D161" s="5" t="str">
        <f>VLOOKUP($B161,'[1]Participant Database'!$A:$L,3,FALSE)</f>
        <v>Mpho</v>
      </c>
      <c r="E161" s="5" t="str">
        <f>VLOOKUP($B161,'[1]Participant Database'!$A:$L,4,FALSE)</f>
        <v>Mdutyana</v>
      </c>
      <c r="F161" s="5" t="str">
        <f>VLOOKUP($B161,'[1]Participant Database'!$A:$L,5,FALSE)</f>
        <v>Female</v>
      </c>
      <c r="G161" s="5" t="str">
        <f>VLOOKUP($B161,'[1]Participant Database'!$A:$L,8,FALSE)</f>
        <v>F40</v>
      </c>
      <c r="H161" s="5" t="str">
        <f>VLOOKUP($B161,'[1]Participant Database'!$A:$L,9,FALSE)</f>
        <v>VKRR</v>
      </c>
    </row>
    <row r="162" spans="1:8" x14ac:dyDescent="0.25">
      <c r="A162" s="5">
        <v>159</v>
      </c>
      <c r="B162" s="5">
        <v>385</v>
      </c>
      <c r="C162" s="6">
        <v>7.0856481481481479E-2</v>
      </c>
      <c r="D162" s="5" t="str">
        <f>VLOOKUP($B162,'[1]Participant Database'!$A:$L,3,FALSE)</f>
        <v>Pamela</v>
      </c>
      <c r="E162" s="5" t="str">
        <f>VLOOKUP($B162,'[1]Participant Database'!$A:$L,4,FALSE)</f>
        <v>Manyaka</v>
      </c>
      <c r="F162" s="5" t="str">
        <f>VLOOKUP($B162,'[1]Participant Database'!$A:$L,5,FALSE)</f>
        <v>Female</v>
      </c>
      <c r="G162" s="5" t="str">
        <f>VLOOKUP($B162,'[1]Participant Database'!$A:$L,8,FALSE)</f>
        <v>FSNR</v>
      </c>
      <c r="H162" s="5" t="str">
        <f>VLOOKUP($B162,'[1]Participant Database'!$A:$L,9,FALSE)</f>
        <v>VKRR</v>
      </c>
    </row>
    <row r="163" spans="1:8" x14ac:dyDescent="0.25">
      <c r="A163" s="5">
        <v>160</v>
      </c>
      <c r="B163" s="5">
        <v>358</v>
      </c>
      <c r="C163" s="6">
        <v>7.1423611111111118E-2</v>
      </c>
      <c r="D163" s="5" t="str">
        <f>VLOOKUP($B163,'[1]Participant Database'!$A:$L,3,FALSE)</f>
        <v>Tanya</v>
      </c>
      <c r="E163" s="5" t="str">
        <f>VLOOKUP($B163,'[1]Participant Database'!$A:$L,4,FALSE)</f>
        <v>Diederiks</v>
      </c>
      <c r="F163" s="5" t="str">
        <f>VLOOKUP($B163,'[1]Participant Database'!$A:$L,5,FALSE)</f>
        <v>Female</v>
      </c>
      <c r="G163" s="5" t="str">
        <f>VLOOKUP($B163,'[1]Participant Database'!$A:$L,8,FALSE)</f>
        <v>FSNR</v>
      </c>
      <c r="H163" s="5" t="str">
        <f>VLOOKUP($B163,'[1]Participant Database'!$A:$L,9,FALSE)</f>
        <v>VKRR</v>
      </c>
    </row>
    <row r="164" spans="1:8" x14ac:dyDescent="0.25">
      <c r="A164" s="5">
        <v>161</v>
      </c>
      <c r="B164" s="5">
        <v>360</v>
      </c>
      <c r="C164" s="6">
        <v>7.1435185185185185E-2</v>
      </c>
      <c r="D164" s="5" t="str">
        <f>VLOOKUP($B164,'[1]Participant Database'!$A:$L,3,FALSE)</f>
        <v>Jacobus</v>
      </c>
      <c r="E164" s="5" t="str">
        <f>VLOOKUP($B164,'[1]Participant Database'!$A:$L,4,FALSE)</f>
        <v>Diederiks</v>
      </c>
      <c r="F164" s="5" t="str">
        <f>VLOOKUP($B164,'[1]Participant Database'!$A:$L,5,FALSE)</f>
        <v xml:space="preserve">Male </v>
      </c>
      <c r="G164" s="5" t="str">
        <f>VLOOKUP($B164,'[1]Participant Database'!$A:$L,8,FALSE)</f>
        <v>M35</v>
      </c>
      <c r="H164" s="5" t="str">
        <f>VLOOKUP($B164,'[1]Participant Database'!$A:$L,9,FALSE)</f>
        <v>VKRR</v>
      </c>
    </row>
    <row r="165" spans="1:8" x14ac:dyDescent="0.25">
      <c r="A165" s="5">
        <v>162</v>
      </c>
      <c r="B165" s="5">
        <v>683</v>
      </c>
      <c r="C165" s="6">
        <v>7.1458333333333332E-2</v>
      </c>
      <c r="D165" s="5" t="str">
        <f>VLOOKUP($B165,'[1]Participant Database'!$A:$L,3,FALSE)</f>
        <v>Letshego</v>
      </c>
      <c r="E165" s="5" t="str">
        <f>VLOOKUP($B165,'[1]Participant Database'!$A:$L,4,FALSE)</f>
        <v>Seate</v>
      </c>
      <c r="F165" s="5" t="str">
        <f>VLOOKUP($B165,'[1]Participant Database'!$A:$L,5,FALSE)</f>
        <v>Female</v>
      </c>
      <c r="G165" s="5" t="str">
        <f>VLOOKUP($B165,'[1]Participant Database'!$A:$L,8,FALSE)</f>
        <v>F40</v>
      </c>
      <c r="H165" s="5" t="str">
        <f>VLOOKUP($B165,'[1]Participant Database'!$A:$L,9,FALSE)</f>
        <v>VKRR</v>
      </c>
    </row>
    <row r="166" spans="1:8" x14ac:dyDescent="0.25">
      <c r="A166" s="5">
        <v>163</v>
      </c>
      <c r="B166" s="5" t="s">
        <v>43</v>
      </c>
      <c r="C166" s="6">
        <v>7.1689814814814817E-2</v>
      </c>
      <c r="D166" s="5" t="str">
        <f>VLOOKUP($B166,'[1]Participant Database'!$A:$L,3,FALSE)</f>
        <v>Lucky</v>
      </c>
      <c r="E166" s="5" t="str">
        <f>VLOOKUP($B166,'[1]Participant Database'!$A:$L,4,FALSE)</f>
        <v>Baloyi</v>
      </c>
      <c r="F166" s="5" t="str">
        <f>VLOOKUP($B166,'[1]Participant Database'!$A:$L,5,FALSE)</f>
        <v>Male</v>
      </c>
      <c r="G166" s="5" t="str">
        <f>VLOOKUP($B166,'[1]Participant Database'!$A:$L,8,FALSE)</f>
        <v>M35</v>
      </c>
      <c r="H166" s="5" t="str">
        <f>VLOOKUP($B166,'[1]Participant Database'!$A:$L,9,FALSE)</f>
        <v>PRIVATE</v>
      </c>
    </row>
    <row r="167" spans="1:8" x14ac:dyDescent="0.25">
      <c r="A167" s="5">
        <v>164</v>
      </c>
      <c r="B167" s="5">
        <v>654</v>
      </c>
      <c r="C167" s="6">
        <v>7.1712962962962964E-2</v>
      </c>
      <c r="D167" s="5" t="str">
        <f>VLOOKUP($B167,'[1]Participant Database'!$A:$L,3,FALSE)</f>
        <v>Tebogo</v>
      </c>
      <c r="E167" s="5" t="str">
        <f>VLOOKUP($B167,'[1]Participant Database'!$A:$L,4,FALSE)</f>
        <v>Makgetla</v>
      </c>
      <c r="F167" s="5" t="str">
        <f>VLOOKUP($B167,'[1]Participant Database'!$A:$L,5,FALSE)</f>
        <v xml:space="preserve">Male </v>
      </c>
      <c r="G167" s="5" t="str">
        <f>VLOOKUP($B167,'[1]Participant Database'!$A:$L,8,FALSE)</f>
        <v>M40</v>
      </c>
      <c r="H167" s="5" t="str">
        <f>VLOOKUP($B167,'[1]Participant Database'!$A:$L,9,FALSE)</f>
        <v>NCSAPS</v>
      </c>
    </row>
    <row r="168" spans="1:8" x14ac:dyDescent="0.25">
      <c r="A168" s="5">
        <v>165</v>
      </c>
      <c r="B168" s="5">
        <v>394</v>
      </c>
      <c r="C168" s="6">
        <v>7.1770833333333339E-2</v>
      </c>
      <c r="D168" s="5" t="str">
        <f>VLOOKUP($B168,'[1]Participant Database'!$A:$L,3,FALSE)</f>
        <v>Johanna</v>
      </c>
      <c r="E168" s="5" t="str">
        <f>VLOOKUP($B168,'[1]Participant Database'!$A:$L,4,FALSE)</f>
        <v>Erasmus</v>
      </c>
      <c r="F168" s="5" t="str">
        <f>VLOOKUP($B168,'[1]Participant Database'!$A:$L,5,FALSE)</f>
        <v>Female</v>
      </c>
      <c r="G168" s="5" t="str">
        <f>VLOOKUP($B168,'[1]Participant Database'!$A:$L,8,FALSE)</f>
        <v>F65</v>
      </c>
      <c r="H168" s="5" t="str">
        <f>VLOOKUP($B168,'[1]Participant Database'!$A:$L,9,FALSE)</f>
        <v>VKRR</v>
      </c>
    </row>
    <row r="169" spans="1:8" x14ac:dyDescent="0.25">
      <c r="A169" s="5">
        <v>166</v>
      </c>
      <c r="B169" s="5" t="s">
        <v>44</v>
      </c>
      <c r="C169" s="6">
        <v>7.2453703703703701E-2</v>
      </c>
      <c r="D169" s="5" t="str">
        <f>VLOOKUP($B169,'[1]Participant Database'!$A:$L,3,FALSE)</f>
        <v>Abrie</v>
      </c>
      <c r="E169" s="5" t="str">
        <f>VLOOKUP($B169,'[1]Participant Database'!$A:$L,4,FALSE)</f>
        <v>Vermeulen</v>
      </c>
      <c r="F169" s="5" t="str">
        <f>VLOOKUP($B169,'[1]Participant Database'!$A:$L,5,FALSE)</f>
        <v>Male</v>
      </c>
      <c r="G169" s="5" t="str">
        <f>VLOOKUP($B169,'[1]Participant Database'!$A:$L,8,FALSE)</f>
        <v>MSNR</v>
      </c>
      <c r="H169" s="5" t="str">
        <f>VLOOKUP($B169,'[1]Participant Database'!$A:$L,9,FALSE)</f>
        <v>PRIVATE</v>
      </c>
    </row>
    <row r="170" spans="1:8" x14ac:dyDescent="0.25">
      <c r="A170" s="5">
        <v>167</v>
      </c>
      <c r="B170" s="5">
        <v>312</v>
      </c>
      <c r="C170" s="6">
        <v>7.2453703703703701E-2</v>
      </c>
      <c r="D170" s="5" t="str">
        <f>VLOOKUP($B170,'[1]Participant Database'!$A:$L,3,FALSE)</f>
        <v>Shaun</v>
      </c>
      <c r="E170" s="5" t="str">
        <f>VLOOKUP($B170,'[1]Participant Database'!$A:$L,4,FALSE)</f>
        <v>Ferreira</v>
      </c>
      <c r="F170" s="5" t="str">
        <f>VLOOKUP($B170,'[1]Participant Database'!$A:$L,5,FALSE)</f>
        <v xml:space="preserve">Male </v>
      </c>
      <c r="G170" s="5" t="str">
        <f>VLOOKUP($B170,'[1]Participant Database'!$A:$L,8,FALSE)</f>
        <v>M35</v>
      </c>
      <c r="H170" s="5" t="str">
        <f>VLOOKUP($B170,'[1]Participant Database'!$A:$L,9,FALSE)</f>
        <v>FINLIME HAR</v>
      </c>
    </row>
    <row r="171" spans="1:8" x14ac:dyDescent="0.25">
      <c r="A171" s="5">
        <v>168</v>
      </c>
      <c r="B171" s="5" t="s">
        <v>45</v>
      </c>
      <c r="C171" s="6">
        <v>7.2696759259259267E-2</v>
      </c>
      <c r="D171" s="5" t="str">
        <f>VLOOKUP($B171,'[1]Participant Database'!$A:$L,3,FALSE)</f>
        <v>Jayesh</v>
      </c>
      <c r="E171" s="5" t="str">
        <f>VLOOKUP($B171,'[1]Participant Database'!$A:$L,4,FALSE)</f>
        <v>Kanjee</v>
      </c>
      <c r="F171" s="5" t="str">
        <f>VLOOKUP($B171,'[1]Participant Database'!$A:$L,5,FALSE)</f>
        <v>Male</v>
      </c>
      <c r="G171" s="5" t="str">
        <f>VLOOKUP($B171,'[1]Participant Database'!$A:$L,8,FALSE)</f>
        <v>M35</v>
      </c>
      <c r="H171" s="5" t="str">
        <f>VLOOKUP($B171,'[1]Participant Database'!$A:$L,9,FALSE)</f>
        <v>PRIVATE</v>
      </c>
    </row>
    <row r="172" spans="1:8" x14ac:dyDescent="0.25">
      <c r="A172" s="5">
        <v>169</v>
      </c>
      <c r="B172" s="5">
        <v>665</v>
      </c>
      <c r="C172" s="6">
        <v>7.2812500000000002E-2</v>
      </c>
      <c r="D172" s="5" t="str">
        <f>VLOOKUP($B172,'[1]Participant Database'!$A:$L,3,FALSE)</f>
        <v>Hester</v>
      </c>
      <c r="E172" s="5" t="str">
        <f>VLOOKUP($B172,'[1]Participant Database'!$A:$L,4,FALSE)</f>
        <v>Maree</v>
      </c>
      <c r="F172" s="5" t="str">
        <f>VLOOKUP($B172,'[1]Participant Database'!$A:$L,5,FALSE)</f>
        <v>Female</v>
      </c>
      <c r="G172" s="5" t="str">
        <f>VLOOKUP($B172,'[1]Participant Database'!$A:$L,8,FALSE)</f>
        <v>F40</v>
      </c>
      <c r="H172" s="5" t="str">
        <f>VLOOKUP($B172,'[1]Participant Database'!$A:$L,9,FALSE)</f>
        <v>KBYPIR</v>
      </c>
    </row>
    <row r="173" spans="1:8" x14ac:dyDescent="0.25">
      <c r="A173" s="5">
        <v>170</v>
      </c>
      <c r="B173" s="5">
        <v>428</v>
      </c>
      <c r="C173" s="6">
        <v>7.2835648148148149E-2</v>
      </c>
      <c r="D173" s="5" t="str">
        <f>VLOOKUP($B173,'[1]Participant Database'!$A:$L,3,FALSE)</f>
        <v>Lizelle</v>
      </c>
      <c r="E173" s="5" t="str">
        <f>VLOOKUP($B173,'[1]Participant Database'!$A:$L,4,FALSE)</f>
        <v>Strauss</v>
      </c>
      <c r="F173" s="5" t="str">
        <f>VLOOKUP($B173,'[1]Participant Database'!$A:$L,5,FALSE)</f>
        <v>Female</v>
      </c>
      <c r="G173" s="5" t="str">
        <f>VLOOKUP($B173,'[1]Participant Database'!$A:$L,8,FALSE)</f>
        <v>F35</v>
      </c>
      <c r="H173" s="5" t="str">
        <f>VLOOKUP($B173,'[1]Participant Database'!$A:$L,9,FALSE)</f>
        <v>VKRR</v>
      </c>
    </row>
    <row r="174" spans="1:8" x14ac:dyDescent="0.25">
      <c r="A174" s="5">
        <v>171</v>
      </c>
      <c r="B174" s="5">
        <v>624</v>
      </c>
      <c r="C174" s="6">
        <v>7.3078703703703715E-2</v>
      </c>
      <c r="D174" s="5" t="str">
        <f>VLOOKUP($B174,'[1]Participant Database'!$A:$L,3,FALSE)</f>
        <v>Erica</v>
      </c>
      <c r="E174" s="5" t="str">
        <f>VLOOKUP($B174,'[1]Participant Database'!$A:$L,4,FALSE)</f>
        <v>Van Blerk</v>
      </c>
      <c r="F174" s="5" t="str">
        <f>VLOOKUP($B174,'[1]Participant Database'!$A:$L,5,FALSE)</f>
        <v>Female</v>
      </c>
      <c r="G174" s="5" t="str">
        <f>VLOOKUP($B174,'[1]Participant Database'!$A:$L,8,FALSE)</f>
        <v>F35</v>
      </c>
      <c r="H174" s="5" t="str">
        <f>VLOOKUP($B174,'[1]Participant Database'!$A:$L,9,FALSE)</f>
        <v>KBYHAR</v>
      </c>
    </row>
    <row r="175" spans="1:8" x14ac:dyDescent="0.25">
      <c r="A175" s="5">
        <v>172</v>
      </c>
      <c r="B175" s="5">
        <v>461</v>
      </c>
      <c r="C175" s="6">
        <v>7.3090277777777782E-2</v>
      </c>
      <c r="D175" s="5" t="str">
        <f>VLOOKUP($B175,'[1]Participant Database'!$A:$L,3,FALSE)</f>
        <v>Elizabeth</v>
      </c>
      <c r="E175" s="5" t="str">
        <f>VLOOKUP($B175,'[1]Participant Database'!$A:$L,4,FALSE)</f>
        <v>Milne</v>
      </c>
      <c r="F175" s="5" t="str">
        <f>VLOOKUP($B175,'[1]Participant Database'!$A:$L,5,FALSE)</f>
        <v>Female</v>
      </c>
      <c r="G175" s="5" t="str">
        <f>VLOOKUP($B175,'[1]Participant Database'!$A:$L,8,FALSE)</f>
        <v>F35</v>
      </c>
      <c r="H175" s="5" t="str">
        <f>VLOOKUP($B175,'[1]Participant Database'!$A:$L,9,FALSE)</f>
        <v>KBYHAR</v>
      </c>
    </row>
    <row r="176" spans="1:8" x14ac:dyDescent="0.25">
      <c r="A176" s="5">
        <v>173</v>
      </c>
      <c r="B176" s="5">
        <v>389</v>
      </c>
      <c r="C176" s="6">
        <v>7.3437500000000003E-2</v>
      </c>
      <c r="D176" s="5" t="str">
        <f>VLOOKUP($B176,'[1]Participant Database'!$A:$L,3,FALSE)</f>
        <v>Eliz-Mari</v>
      </c>
      <c r="E176" s="5" t="str">
        <f>VLOOKUP($B176,'[1]Participant Database'!$A:$L,4,FALSE)</f>
        <v>Havenga</v>
      </c>
      <c r="F176" s="5" t="str">
        <f>VLOOKUP($B176,'[1]Participant Database'!$A:$L,5,FALSE)</f>
        <v>Female</v>
      </c>
      <c r="G176" s="5" t="str">
        <f>VLOOKUP($B176,'[1]Participant Database'!$A:$L,8,FALSE)</f>
        <v>FSNR</v>
      </c>
      <c r="H176" s="5" t="str">
        <f>VLOOKUP($B176,'[1]Participant Database'!$A:$L,9,FALSE)</f>
        <v>VKRR</v>
      </c>
    </row>
    <row r="177" spans="1:8" x14ac:dyDescent="0.25">
      <c r="A177" s="5">
        <v>174</v>
      </c>
      <c r="B177" s="5">
        <v>460</v>
      </c>
      <c r="C177" s="6">
        <v>7.3587962962962966E-2</v>
      </c>
      <c r="D177" s="5" t="str">
        <f>VLOOKUP($B177,'[1]Participant Database'!$A:$L,3,FALSE)</f>
        <v>Michelle</v>
      </c>
      <c r="E177" s="5" t="str">
        <f>VLOOKUP($B177,'[1]Participant Database'!$A:$L,4,FALSE)</f>
        <v>Heins</v>
      </c>
      <c r="F177" s="5" t="str">
        <f>VLOOKUP($B177,'[1]Participant Database'!$A:$L,5,FALSE)</f>
        <v>Female</v>
      </c>
      <c r="G177" s="5" t="str">
        <f>VLOOKUP($B177,'[1]Participant Database'!$A:$L,8,FALSE)</f>
        <v>FSNR</v>
      </c>
      <c r="H177" s="5" t="str">
        <f>VLOOKUP($B177,'[1]Participant Database'!$A:$L,9,FALSE)</f>
        <v>KBYHAR</v>
      </c>
    </row>
    <row r="178" spans="1:8" x14ac:dyDescent="0.25">
      <c r="A178" s="5">
        <v>175</v>
      </c>
      <c r="B178" s="5">
        <v>165</v>
      </c>
      <c r="C178" s="6">
        <v>7.3877314814814812E-2</v>
      </c>
      <c r="D178" s="5" t="str">
        <f>VLOOKUP($B178,'[1]Participant Database'!$A:$L,3,FALSE)</f>
        <v>Mosimanegape</v>
      </c>
      <c r="E178" s="5" t="str">
        <f>VLOOKUP($B178,'[1]Participant Database'!$A:$L,4,FALSE)</f>
        <v>Macomo</v>
      </c>
      <c r="F178" s="5" t="str">
        <f>VLOOKUP($B178,'[1]Participant Database'!$A:$L,5,FALSE)</f>
        <v xml:space="preserve">Male </v>
      </c>
      <c r="G178" s="5" t="str">
        <f>VLOOKUP($B178,'[1]Participant Database'!$A:$L,8,FALSE)</f>
        <v>M35</v>
      </c>
      <c r="H178" s="5" t="str">
        <f>VLOOKUP($B178,'[1]Participant Database'!$A:$L,9,FALSE)</f>
        <v>VKRR</v>
      </c>
    </row>
    <row r="179" spans="1:8" x14ac:dyDescent="0.25">
      <c r="A179" s="5">
        <v>176</v>
      </c>
      <c r="B179" s="5">
        <v>636</v>
      </c>
      <c r="C179" s="6">
        <v>7.4513888888888893E-2</v>
      </c>
      <c r="D179" s="5" t="str">
        <f>VLOOKUP($B179,'[1]Participant Database'!$A:$L,3,FALSE)</f>
        <v>Rene</v>
      </c>
      <c r="E179" s="5" t="str">
        <f>VLOOKUP($B179,'[1]Participant Database'!$A:$L,4,FALSE)</f>
        <v>Viljoen</v>
      </c>
      <c r="F179" s="5" t="str">
        <f>VLOOKUP($B179,'[1]Participant Database'!$A:$L,5,FALSE)</f>
        <v>Female</v>
      </c>
      <c r="G179" s="5" t="str">
        <f>VLOOKUP($B179,'[1]Participant Database'!$A:$L,8,FALSE)</f>
        <v>F45</v>
      </c>
      <c r="H179" s="5" t="str">
        <f>VLOOKUP($B179,'[1]Participant Database'!$A:$L,9,FALSE)</f>
        <v>KMAC</v>
      </c>
    </row>
    <row r="180" spans="1:8" x14ac:dyDescent="0.25">
      <c r="A180" s="5">
        <v>177</v>
      </c>
      <c r="B180" s="5">
        <v>319</v>
      </c>
      <c r="C180" s="6">
        <v>7.4861111111111114E-2</v>
      </c>
      <c r="D180" s="5" t="str">
        <f>VLOOKUP($B180,'[1]Participant Database'!$A:$L,3,FALSE)</f>
        <v>Maria</v>
      </c>
      <c r="E180" s="5" t="str">
        <f>VLOOKUP($B180,'[1]Participant Database'!$A:$L,4,FALSE)</f>
        <v>Kotze</v>
      </c>
      <c r="F180" s="5" t="str">
        <f>VLOOKUP($B180,'[1]Participant Database'!$A:$L,5,FALSE)</f>
        <v>Female</v>
      </c>
      <c r="G180" s="5" t="str">
        <f>VLOOKUP($B180,'[1]Participant Database'!$A:$L,8,FALSE)</f>
        <v>F35</v>
      </c>
      <c r="H180" s="5" t="str">
        <f>VLOOKUP($B180,'[1]Participant Database'!$A:$L,9,FALSE)</f>
        <v>FINLIME HAR</v>
      </c>
    </row>
    <row r="181" spans="1:8" x14ac:dyDescent="0.25">
      <c r="A181" s="5">
        <v>178</v>
      </c>
      <c r="B181" s="5" t="s">
        <v>46</v>
      </c>
      <c r="C181" s="6">
        <v>7.4861111111111114E-2</v>
      </c>
      <c r="D181" s="5" t="str">
        <f>VLOOKUP($B181,'[1]Participant Database'!$A:$L,3,FALSE)</f>
        <v>Liezelle</v>
      </c>
      <c r="E181" s="5" t="str">
        <f>VLOOKUP($B181,'[1]Participant Database'!$A:$L,4,FALSE)</f>
        <v>Ferreira</v>
      </c>
      <c r="F181" s="5" t="str">
        <f>VLOOKUP($B181,'[1]Participant Database'!$A:$L,5,FALSE)</f>
        <v>Female</v>
      </c>
      <c r="G181" s="5" t="str">
        <f>VLOOKUP($B181,'[1]Participant Database'!$A:$L,8,FALSE)</f>
        <v>W35</v>
      </c>
      <c r="H181" s="5" t="str">
        <f>VLOOKUP($B181,'[1]Participant Database'!$A:$L,9,FALSE)</f>
        <v>PRIVATE</v>
      </c>
    </row>
    <row r="182" spans="1:8" x14ac:dyDescent="0.25">
      <c r="A182" s="5">
        <v>179</v>
      </c>
      <c r="B182" s="5">
        <v>947</v>
      </c>
      <c r="C182" s="6">
        <v>7.5277777777777777E-2</v>
      </c>
      <c r="D182" s="5" t="str">
        <f>VLOOKUP($B182,'[1]Participant Database'!$A:$L,3,FALSE)</f>
        <v>Charlene</v>
      </c>
      <c r="E182" s="5" t="str">
        <f>VLOOKUP($B182,'[1]Participant Database'!$A:$L,4,FALSE)</f>
        <v>Barnes</v>
      </c>
      <c r="F182" s="5" t="str">
        <f>VLOOKUP($B182,'[1]Participant Database'!$A:$L,5,FALSE)</f>
        <v>Female</v>
      </c>
      <c r="G182" s="5" t="str">
        <f>VLOOKUP($B182,'[1]Participant Database'!$A:$L,8,FALSE)</f>
        <v>F40</v>
      </c>
      <c r="H182" s="5" t="str">
        <f>VLOOKUP($B182,'[1]Participant Database'!$A:$L,9,FALSE)</f>
        <v>KBYHAR</v>
      </c>
    </row>
    <row r="183" spans="1:8" x14ac:dyDescent="0.25">
      <c r="A183" s="5">
        <v>180</v>
      </c>
      <c r="B183" s="5" t="s">
        <v>47</v>
      </c>
      <c r="C183" s="6">
        <v>7.5277777777777777E-2</v>
      </c>
      <c r="D183" s="5" t="s">
        <v>84</v>
      </c>
      <c r="E183" s="5" t="s">
        <v>85</v>
      </c>
      <c r="F183" s="5" t="s">
        <v>57</v>
      </c>
      <c r="G183" s="5" t="s">
        <v>86</v>
      </c>
      <c r="H183" s="5" t="s">
        <v>83</v>
      </c>
    </row>
    <row r="184" spans="1:8" x14ac:dyDescent="0.25">
      <c r="A184" s="5">
        <v>181</v>
      </c>
      <c r="B184" s="5" t="s">
        <v>48</v>
      </c>
      <c r="C184" s="6">
        <v>7.5486111111111115E-2</v>
      </c>
      <c r="D184" s="5" t="str">
        <f>VLOOKUP($B184,'[1]Participant Database'!$A:$L,3,FALSE)</f>
        <v>Monique</v>
      </c>
      <c r="E184" s="5" t="str">
        <f>VLOOKUP($B184,'[1]Participant Database'!$A:$L,4,FALSE)</f>
        <v>Kruger</v>
      </c>
      <c r="F184" s="5" t="str">
        <f>VLOOKUP($B184,'[1]Participant Database'!$A:$L,5,FALSE)</f>
        <v>Female</v>
      </c>
      <c r="G184" s="5" t="str">
        <f>VLOOKUP($B184,'[1]Participant Database'!$A:$L,8,FALSE)</f>
        <v>WSNR</v>
      </c>
      <c r="H184" s="5" t="str">
        <f>VLOOKUP($B184,'[1]Participant Database'!$A:$L,9,FALSE)</f>
        <v>PRIVATE</v>
      </c>
    </row>
    <row r="185" spans="1:8" x14ac:dyDescent="0.25">
      <c r="A185" s="5">
        <v>182</v>
      </c>
      <c r="B185" s="5" t="s">
        <v>49</v>
      </c>
      <c r="C185" s="6">
        <v>7.5590277777777784E-2</v>
      </c>
      <c r="D185" s="5" t="str">
        <f>VLOOKUP($B185,'[1]Participant Database'!$A:$L,3,FALSE)</f>
        <v>Lesang</v>
      </c>
      <c r="E185" s="5" t="str">
        <f>VLOOKUP($B185,'[1]Participant Database'!$A:$L,4,FALSE)</f>
        <v>Daniels</v>
      </c>
      <c r="F185" s="5" t="str">
        <f>VLOOKUP($B185,'[1]Participant Database'!$A:$L,5,FALSE)</f>
        <v>Male</v>
      </c>
      <c r="G185" s="5" t="str">
        <f>VLOOKUP($B185,'[1]Participant Database'!$A:$L,8,FALSE)</f>
        <v>M40</v>
      </c>
      <c r="H185" s="5" t="str">
        <f>VLOOKUP($B185,'[1]Participant Database'!$A:$L,9,FALSE)</f>
        <v>PRIVATE</v>
      </c>
    </row>
    <row r="186" spans="1:8" x14ac:dyDescent="0.25">
      <c r="A186" s="5">
        <v>183</v>
      </c>
      <c r="B186" s="5" t="s">
        <v>50</v>
      </c>
      <c r="C186" s="6">
        <v>7.6087962962962954E-2</v>
      </c>
      <c r="D186" s="5" t="str">
        <f>VLOOKUP($B186,'[1]Participant Database'!$A:$L,3,FALSE)</f>
        <v>Jané</v>
      </c>
      <c r="E186" s="5" t="str">
        <f>VLOOKUP($B186,'[1]Participant Database'!$A:$L,4,FALSE)</f>
        <v>Jordaan</v>
      </c>
      <c r="F186" s="5" t="str">
        <f>VLOOKUP($B186,'[1]Participant Database'!$A:$L,5,FALSE)</f>
        <v>Female</v>
      </c>
      <c r="G186" s="5" t="str">
        <f>VLOOKUP($B186,'[1]Participant Database'!$A:$L,8,FALSE)</f>
        <v>W35</v>
      </c>
      <c r="H186" s="5" t="str">
        <f>VLOOKUP($B186,'[1]Participant Database'!$A:$L,9,FALSE)</f>
        <v>PRIVATE</v>
      </c>
    </row>
    <row r="187" spans="1:8" x14ac:dyDescent="0.25">
      <c r="A187" s="5">
        <v>184</v>
      </c>
      <c r="B187" s="5">
        <v>399</v>
      </c>
      <c r="C187" s="6">
        <v>7.6111111111111115E-2</v>
      </c>
      <c r="D187" s="5" t="str">
        <f>VLOOKUP($B187,'[1]Participant Database'!$A:$L,3,FALSE)</f>
        <v>Annalee</v>
      </c>
      <c r="E187" s="5" t="str">
        <f>VLOOKUP($B187,'[1]Participant Database'!$A:$L,4,FALSE)</f>
        <v>Joubert</v>
      </c>
      <c r="F187" s="5" t="str">
        <f>VLOOKUP($B187,'[1]Participant Database'!$A:$L,5,FALSE)</f>
        <v>Female</v>
      </c>
      <c r="G187" s="5" t="str">
        <f>VLOOKUP($B187,'[1]Participant Database'!$A:$L,8,FALSE)</f>
        <v>F50</v>
      </c>
      <c r="H187" s="5" t="str">
        <f>VLOOKUP($B187,'[1]Participant Database'!$A:$L,9,FALSE)</f>
        <v>VKRR</v>
      </c>
    </row>
    <row r="188" spans="1:8" x14ac:dyDescent="0.25">
      <c r="A188" s="5">
        <v>185</v>
      </c>
      <c r="B188" s="5">
        <v>533</v>
      </c>
      <c r="C188" s="6">
        <v>7.6527777777777778E-2</v>
      </c>
      <c r="D188" s="5" t="str">
        <f>VLOOKUP($B188,'[1]Participant Database'!$A:$L,3,FALSE)</f>
        <v>Charmaine</v>
      </c>
      <c r="E188" s="5" t="str">
        <f>VLOOKUP($B188,'[1]Participant Database'!$A:$L,4,FALSE)</f>
        <v>Sali</v>
      </c>
      <c r="F188" s="5" t="str">
        <f>VLOOKUP($B188,'[1]Participant Database'!$A:$L,5,FALSE)</f>
        <v>Female</v>
      </c>
      <c r="G188" s="5" t="str">
        <f>VLOOKUP($B188,'[1]Participant Database'!$A:$L,8,FALSE)</f>
        <v>F35</v>
      </c>
      <c r="H188" s="5" t="str">
        <f>VLOOKUP($B188,'[1]Participant Database'!$A:$L,9,FALSE)</f>
        <v>RWFL</v>
      </c>
    </row>
    <row r="189" spans="1:8" x14ac:dyDescent="0.25">
      <c r="A189" s="5">
        <v>186</v>
      </c>
      <c r="B189" s="5">
        <v>74</v>
      </c>
      <c r="C189" s="6">
        <v>7.6631944444444447E-2</v>
      </c>
      <c r="D189" s="5" t="str">
        <f>VLOOKUP($B189,'[1]Participant Database'!$A:$L,3,FALSE)</f>
        <v>Lisinda</v>
      </c>
      <c r="E189" s="5" t="str">
        <f>VLOOKUP($B189,'[1]Participant Database'!$A:$L,4,FALSE)</f>
        <v>Grobler</v>
      </c>
      <c r="F189" s="5" t="str">
        <f>VLOOKUP($B189,'[1]Participant Database'!$A:$L,5,FALSE)</f>
        <v>Female</v>
      </c>
      <c r="G189" s="5" t="str">
        <f>VLOOKUP($B189,'[1]Participant Database'!$A:$L,8,FALSE)</f>
        <v>F40</v>
      </c>
      <c r="H189" s="5" t="str">
        <f>VLOOKUP($B189,'[1]Participant Database'!$A:$L,9,FALSE)</f>
        <v>VKRR</v>
      </c>
    </row>
    <row r="190" spans="1:8" x14ac:dyDescent="0.25">
      <c r="A190" s="5">
        <v>187</v>
      </c>
      <c r="B190" s="5">
        <v>75</v>
      </c>
      <c r="C190" s="6">
        <v>7.6631944444444447E-2</v>
      </c>
      <c r="D190" s="5" t="str">
        <f>VLOOKUP($B190,'[1]Participant Database'!$A:$L,3,FALSE)</f>
        <v>Stefanus</v>
      </c>
      <c r="E190" s="5" t="str">
        <f>VLOOKUP($B190,'[1]Participant Database'!$A:$L,4,FALSE)</f>
        <v>Grobler</v>
      </c>
      <c r="F190" s="5" t="str">
        <f>VLOOKUP($B190,'[1]Participant Database'!$A:$L,5,FALSE)</f>
        <v xml:space="preserve">Male </v>
      </c>
      <c r="G190" s="5" t="str">
        <f>VLOOKUP($B190,'[1]Participant Database'!$A:$L,8,FALSE)</f>
        <v>M40</v>
      </c>
      <c r="H190" s="5" t="str">
        <f>VLOOKUP($B190,'[1]Participant Database'!$A:$L,9,FALSE)</f>
        <v>VKRR</v>
      </c>
    </row>
    <row r="191" spans="1:8" x14ac:dyDescent="0.25">
      <c r="A191" s="5">
        <v>188</v>
      </c>
      <c r="B191" s="5">
        <v>732</v>
      </c>
      <c r="C191" s="6">
        <v>7.7002314814814815E-2</v>
      </c>
      <c r="D191" s="5" t="str">
        <f>VLOOKUP($B191,'[1]Participant Database'!$A:$L,3,FALSE)</f>
        <v>Rohann</v>
      </c>
      <c r="E191" s="5" t="str">
        <f>VLOOKUP($B191,'[1]Participant Database'!$A:$L,4,FALSE)</f>
        <v>Steyn</v>
      </c>
      <c r="F191" s="5" t="str">
        <f>VLOOKUP($B191,'[1]Participant Database'!$A:$L,5,FALSE)</f>
        <v xml:space="preserve">Male </v>
      </c>
      <c r="G191" s="5" t="str">
        <f>VLOOKUP($B191,'[1]Participant Database'!$A:$L,8,FALSE)</f>
        <v>MSNR</v>
      </c>
      <c r="H191" s="5" t="str">
        <f>VLOOKUP($B191,'[1]Participant Database'!$A:$L,9,FALSE)</f>
        <v>KBYPIR</v>
      </c>
    </row>
    <row r="192" spans="1:8" x14ac:dyDescent="0.25">
      <c r="A192" s="5">
        <v>189</v>
      </c>
      <c r="B192" s="5">
        <v>773</v>
      </c>
      <c r="C192" s="6">
        <v>7.7199074074074073E-2</v>
      </c>
      <c r="D192" s="5" t="str">
        <f>VLOOKUP($B192,'[1]Participant Database'!$A:$L,3,FALSE)</f>
        <v>Zamanthuli</v>
      </c>
      <c r="E192" s="5" t="str">
        <f>VLOOKUP($B192,'[1]Participant Database'!$A:$L,4,FALSE)</f>
        <v>Mbhele</v>
      </c>
      <c r="F192" s="5" t="str">
        <f>VLOOKUP($B192,'[1]Participant Database'!$A:$L,5,FALSE)</f>
        <v>Female</v>
      </c>
      <c r="G192" s="5" t="str">
        <f>VLOOKUP($B192,'[1]Participant Database'!$A:$L,8,FALSE)</f>
        <v>FSNR</v>
      </c>
      <c r="H192" s="5" t="str">
        <f>VLOOKUP($B192,'[1]Participant Database'!$A:$L,9,FALSE)</f>
        <v>NCSAPS</v>
      </c>
    </row>
    <row r="193" spans="1:8" x14ac:dyDescent="0.25">
      <c r="A193" s="5">
        <v>190</v>
      </c>
      <c r="B193" s="5">
        <v>775</v>
      </c>
      <c r="C193" s="6">
        <v>7.7199074074074073E-2</v>
      </c>
      <c r="D193" s="5" t="str">
        <f>VLOOKUP($B193,'[1]Participant Database'!$A:$L,3,FALSE)</f>
        <v>Sully</v>
      </c>
      <c r="E193" s="5" t="str">
        <f>VLOOKUP($B193,'[1]Participant Database'!$A:$L,4,FALSE)</f>
        <v>Kubayi</v>
      </c>
      <c r="F193" s="5" t="str">
        <f>VLOOKUP($B193,'[1]Participant Database'!$A:$L,5,FALSE)</f>
        <v>Female</v>
      </c>
      <c r="G193" s="5" t="str">
        <f>VLOOKUP($B193,'[1]Participant Database'!$A:$L,8,FALSE)</f>
        <v>MSNR</v>
      </c>
      <c r="H193" s="5" t="str">
        <f>VLOOKUP($B193,'[1]Participant Database'!$A:$L,9,FALSE)</f>
        <v>NCSAPS</v>
      </c>
    </row>
    <row r="194" spans="1:8" x14ac:dyDescent="0.25">
      <c r="A194" s="5">
        <v>191</v>
      </c>
      <c r="B194" s="5">
        <v>569</v>
      </c>
      <c r="C194" s="6">
        <v>7.7210648148148139E-2</v>
      </c>
      <c r="D194" s="5" t="str">
        <f>VLOOKUP($B194,'[1]Participant Database'!$A:$L,3,FALSE)</f>
        <v>Albertus</v>
      </c>
      <c r="E194" s="5" t="str">
        <f>VLOOKUP($B194,'[1]Participant Database'!$A:$L,4,FALSE)</f>
        <v>Van Zyl</v>
      </c>
      <c r="F194" s="5" t="str">
        <f>VLOOKUP($B194,'[1]Participant Database'!$A:$L,5,FALSE)</f>
        <v xml:space="preserve">Male </v>
      </c>
      <c r="G194" s="5" t="str">
        <f>VLOOKUP($B194,'[1]Participant Database'!$A:$L,8,FALSE)</f>
        <v>M55</v>
      </c>
      <c r="H194" s="5" t="str">
        <f>VLOOKUP($B194,'[1]Participant Database'!$A:$L,9,FALSE)</f>
        <v>RWFL</v>
      </c>
    </row>
    <row r="195" spans="1:8" x14ac:dyDescent="0.25">
      <c r="A195" s="5">
        <v>192</v>
      </c>
      <c r="B195" s="5">
        <v>404</v>
      </c>
      <c r="C195" s="6">
        <v>7.7222222222222234E-2</v>
      </c>
      <c r="D195" s="5" t="str">
        <f>VLOOKUP($B195,'[1]Participant Database'!$A:$L,3,FALSE)</f>
        <v>Piet</v>
      </c>
      <c r="E195" s="5" t="str">
        <f>VLOOKUP($B195,'[1]Participant Database'!$A:$L,4,FALSE)</f>
        <v>Mokoena</v>
      </c>
      <c r="F195" s="5" t="str">
        <f>VLOOKUP($B195,'[1]Participant Database'!$A:$L,5,FALSE)</f>
        <v xml:space="preserve">Male </v>
      </c>
      <c r="G195" s="5" t="str">
        <f>VLOOKUP($B195,'[1]Participant Database'!$A:$L,8,FALSE)</f>
        <v>M50</v>
      </c>
      <c r="H195" s="5" t="str">
        <f>VLOOKUP($B195,'[1]Participant Database'!$A:$L,9,FALSE)</f>
        <v>NCSAPS</v>
      </c>
    </row>
    <row r="196" spans="1:8" x14ac:dyDescent="0.25">
      <c r="A196" s="5">
        <v>193</v>
      </c>
      <c r="B196" s="5">
        <v>791</v>
      </c>
      <c r="C196" s="6">
        <v>7.7476851851851852E-2</v>
      </c>
      <c r="D196" s="5" t="str">
        <f>VLOOKUP($B196,'[1]Participant Database'!$A:$L,3,FALSE)</f>
        <v>Winifred</v>
      </c>
      <c r="E196" s="5" t="str">
        <f>VLOOKUP($B196,'[1]Participant Database'!$A:$L,4,FALSE)</f>
        <v>Sitase</v>
      </c>
      <c r="F196" s="5" t="str">
        <f>VLOOKUP($B196,'[1]Participant Database'!$A:$L,5,FALSE)</f>
        <v>Female</v>
      </c>
      <c r="G196" s="5" t="str">
        <f>VLOOKUP($B196,'[1]Participant Database'!$A:$L,8,FALSE)</f>
        <v>FSNR</v>
      </c>
      <c r="H196" s="5" t="str">
        <f>VLOOKUP($B196,'[1]Participant Database'!$A:$L,9,FALSE)</f>
        <v>VKRR</v>
      </c>
    </row>
    <row r="197" spans="1:8" x14ac:dyDescent="0.25">
      <c r="A197" s="5">
        <v>194</v>
      </c>
      <c r="B197" s="5" t="s">
        <v>51</v>
      </c>
      <c r="C197" s="6">
        <v>7.7581018518518521E-2</v>
      </c>
      <c r="D197" s="5" t="str">
        <f>VLOOKUP($B197,'[1]Participant Database'!$A:$L,3,FALSE)</f>
        <v>Nicromano</v>
      </c>
      <c r="E197" s="5" t="str">
        <f>VLOOKUP($B197,'[1]Participant Database'!$A:$L,4,FALSE)</f>
        <v>Liebenberg</v>
      </c>
      <c r="F197" s="5" t="str">
        <f>VLOOKUP($B197,'[1]Participant Database'!$A:$L,5,FALSE)</f>
        <v xml:space="preserve">Male </v>
      </c>
      <c r="G197" s="5" t="str">
        <f>VLOOKUP($B197,'[1]Participant Database'!$A:$L,8,FALSE)</f>
        <v>M40</v>
      </c>
      <c r="H197" s="5" t="str">
        <f>VLOOKUP($B197,'[1]Participant Database'!$A:$L,9,FALSE)</f>
        <v>SITA AC</v>
      </c>
    </row>
    <row r="198" spans="1:8" x14ac:dyDescent="0.25">
      <c r="A198" s="5">
        <v>195</v>
      </c>
      <c r="B198" s="5">
        <v>546</v>
      </c>
      <c r="C198" s="6">
        <v>7.7650462962962963E-2</v>
      </c>
      <c r="D198" s="5" t="str">
        <f>VLOOKUP($B198,'[1]Participant Database'!$A:$L,3,FALSE)</f>
        <v>Sonya</v>
      </c>
      <c r="E198" s="5" t="str">
        <f>VLOOKUP($B198,'[1]Participant Database'!$A:$L,4,FALSE)</f>
        <v>Starr</v>
      </c>
      <c r="F198" s="5" t="str">
        <f>VLOOKUP($B198,'[1]Participant Database'!$A:$L,5,FALSE)</f>
        <v>Female</v>
      </c>
      <c r="G198" s="5" t="str">
        <f>VLOOKUP($B198,'[1]Participant Database'!$A:$L,8,FALSE)</f>
        <v>F55</v>
      </c>
      <c r="H198" s="5" t="str">
        <f>VLOOKUP($B198,'[1]Participant Database'!$A:$L,9,FALSE)</f>
        <v>RWFL</v>
      </c>
    </row>
    <row r="199" spans="1:8" x14ac:dyDescent="0.25">
      <c r="A199" s="5">
        <v>196</v>
      </c>
      <c r="B199" s="5">
        <v>572</v>
      </c>
      <c r="C199" s="6">
        <v>7.7997685185185184E-2</v>
      </c>
      <c r="D199" s="5" t="str">
        <f>VLOOKUP($B199,'[1]Participant Database'!$A:$L,3,FALSE)</f>
        <v>Johannes</v>
      </c>
      <c r="E199" s="5" t="str">
        <f>VLOOKUP($B199,'[1]Participant Database'!$A:$L,4,FALSE)</f>
        <v>Van Schalkwyk</v>
      </c>
      <c r="F199" s="5" t="str">
        <f>VLOOKUP($B199,'[1]Participant Database'!$A:$L,5,FALSE)</f>
        <v xml:space="preserve">Male </v>
      </c>
      <c r="G199" s="5" t="str">
        <f>VLOOKUP($B199,'[1]Participant Database'!$A:$L,8,FALSE)</f>
        <v>M55</v>
      </c>
      <c r="H199" s="5" t="str">
        <f>VLOOKUP($B199,'[1]Participant Database'!$A:$L,9,FALSE)</f>
        <v>RWFL</v>
      </c>
    </row>
    <row r="200" spans="1:8" x14ac:dyDescent="0.25">
      <c r="A200" s="5">
        <v>197</v>
      </c>
      <c r="B200" s="5">
        <v>368</v>
      </c>
      <c r="C200" s="6">
        <v>7.857638888888889E-2</v>
      </c>
      <c r="D200" s="5" t="str">
        <f>VLOOKUP($B200,'[1]Participant Database'!$A:$L,3,FALSE)</f>
        <v>Callie</v>
      </c>
      <c r="E200" s="5" t="str">
        <f>VLOOKUP($B200,'[1]Participant Database'!$A:$L,4,FALSE)</f>
        <v>Hendricks</v>
      </c>
      <c r="F200" s="5" t="str">
        <f>VLOOKUP($B200,'[1]Participant Database'!$A:$L,5,FALSE)</f>
        <v>Female</v>
      </c>
      <c r="G200" s="5" t="str">
        <f>VLOOKUP($B200,'[1]Participant Database'!$A:$L,8,FALSE)</f>
        <v>FSNR</v>
      </c>
      <c r="H200" s="5" t="str">
        <f>VLOOKUP($B200,'[1]Participant Database'!$A:$L,9,FALSE)</f>
        <v>VKRR</v>
      </c>
    </row>
    <row r="201" spans="1:8" x14ac:dyDescent="0.25">
      <c r="A201" s="5">
        <v>198</v>
      </c>
      <c r="B201" s="5" t="s">
        <v>52</v>
      </c>
      <c r="C201" s="6">
        <v>7.8587962962962957E-2</v>
      </c>
      <c r="D201" s="5" t="str">
        <f>VLOOKUP($B201,'[1]Participant Database'!$A:$L,3,FALSE)</f>
        <v>Joey</v>
      </c>
      <c r="E201" s="5" t="str">
        <f>VLOOKUP($B201,'[1]Participant Database'!$A:$L,4,FALSE)</f>
        <v>Sebedi</v>
      </c>
      <c r="F201" s="5" t="str">
        <f>VLOOKUP($B201,'[1]Participant Database'!$A:$L,5,FALSE)</f>
        <v>Male</v>
      </c>
      <c r="G201" s="5" t="str">
        <f>VLOOKUP($B201,'[1]Participant Database'!$A:$L,8,FALSE)</f>
        <v>MSNR</v>
      </c>
      <c r="H201" s="5" t="str">
        <f>VLOOKUP($B201,'[1]Participant Database'!$A:$L,9,FALSE)</f>
        <v>PRIVATE</v>
      </c>
    </row>
    <row r="202" spans="1:8" x14ac:dyDescent="0.25">
      <c r="A202" s="5">
        <v>199</v>
      </c>
      <c r="B202" s="5">
        <v>160</v>
      </c>
      <c r="C202" s="6">
        <v>7.8981481481481486E-2</v>
      </c>
      <c r="D202" s="5" t="str">
        <f>VLOOKUP($B202,'[1]Participant Database'!$A:$L,3,FALSE)</f>
        <v>David</v>
      </c>
      <c r="E202" s="5" t="str">
        <f>VLOOKUP($B202,'[1]Participant Database'!$A:$L,4,FALSE)</f>
        <v>Datnow</v>
      </c>
      <c r="F202" s="5" t="str">
        <f>VLOOKUP($B202,'[1]Participant Database'!$A:$L,5,FALSE)</f>
        <v xml:space="preserve">Male </v>
      </c>
      <c r="G202" s="5" t="str">
        <f>VLOOKUP($B202,'[1]Participant Database'!$A:$L,8,FALSE)</f>
        <v>M45</v>
      </c>
      <c r="H202" s="5" t="str">
        <f>VLOOKUP($B202,'[1]Participant Database'!$A:$L,9,FALSE)</f>
        <v>VKRR</v>
      </c>
    </row>
    <row r="203" spans="1:8" x14ac:dyDescent="0.25">
      <c r="A203" s="5">
        <v>200</v>
      </c>
      <c r="B203" s="5" t="s">
        <v>53</v>
      </c>
      <c r="C203" s="6">
        <v>7.9224537037037038E-2</v>
      </c>
      <c r="D203" s="5" t="str">
        <f>VLOOKUP($B203,'[1]Participant Database'!$A:$L,3,FALSE)</f>
        <v>Sané</v>
      </c>
      <c r="E203" s="5" t="str">
        <f>VLOOKUP($B203,'[1]Participant Database'!$A:$L,4,FALSE)</f>
        <v>Nepgen</v>
      </c>
      <c r="F203" s="5" t="str">
        <f>VLOOKUP($B203,'[1]Participant Database'!$A:$L,5,FALSE)</f>
        <v>Female</v>
      </c>
      <c r="G203" s="5" t="str">
        <f>VLOOKUP($B203,'[1]Participant Database'!$A:$L,8,FALSE)</f>
        <v>WSNR</v>
      </c>
      <c r="H203" s="5" t="str">
        <f>VLOOKUP($B203,'[1]Participant Database'!$A:$L,9,FALSE)</f>
        <v>PRIVATE</v>
      </c>
    </row>
    <row r="204" spans="1:8" x14ac:dyDescent="0.25">
      <c r="A204" s="5">
        <v>201</v>
      </c>
      <c r="B204" s="5" t="s">
        <v>54</v>
      </c>
      <c r="C204" s="6">
        <v>7.9490740740740737E-2</v>
      </c>
      <c r="D204" s="5" t="s">
        <v>55</v>
      </c>
      <c r="E204" s="5" t="s">
        <v>56</v>
      </c>
      <c r="F204" s="5" t="s">
        <v>57</v>
      </c>
      <c r="G204" s="5" t="s">
        <v>58</v>
      </c>
      <c r="H204" s="5" t="s">
        <v>59</v>
      </c>
    </row>
    <row r="205" spans="1:8" x14ac:dyDescent="0.25">
      <c r="A205" s="5">
        <v>202</v>
      </c>
      <c r="B205" s="5" t="s">
        <v>60</v>
      </c>
      <c r="C205" s="6">
        <v>7.9699074074074075E-2</v>
      </c>
      <c r="D205" s="5" t="str">
        <f>VLOOKUP($B205,'[1]Participant Database'!$A:$L,3,FALSE)</f>
        <v>Marisa</v>
      </c>
      <c r="E205" s="5" t="str">
        <f>VLOOKUP($B205,'[1]Participant Database'!$A:$L,4,FALSE)</f>
        <v>Venter</v>
      </c>
      <c r="F205" s="5" t="str">
        <f>VLOOKUP($B205,'[1]Participant Database'!$A:$L,5,FALSE)</f>
        <v>Female</v>
      </c>
      <c r="G205" s="5" t="str">
        <f>VLOOKUP($B205,'[1]Participant Database'!$A:$L,8,FALSE)</f>
        <v>W35</v>
      </c>
      <c r="H205" s="5" t="str">
        <f>VLOOKUP($B205,'[1]Participant Database'!$A:$L,9,FALSE)</f>
        <v>PRIVATE</v>
      </c>
    </row>
    <row r="206" spans="1:8" x14ac:dyDescent="0.25">
      <c r="A206" s="5">
        <v>203</v>
      </c>
      <c r="B206" s="5">
        <v>736</v>
      </c>
      <c r="C206" s="6">
        <v>7.9814814814814811E-2</v>
      </c>
      <c r="D206" s="5" t="str">
        <f>VLOOKUP($B206,'[1]Participant Database'!$A:$L,3,FALSE)</f>
        <v>Izel</v>
      </c>
      <c r="E206" s="5" t="str">
        <f>VLOOKUP($B206,'[1]Participant Database'!$A:$L,4,FALSE)</f>
        <v>van Eck</v>
      </c>
      <c r="F206" s="5" t="str">
        <f>VLOOKUP($B206,'[1]Participant Database'!$A:$L,5,FALSE)</f>
        <v>Female</v>
      </c>
      <c r="G206" s="5" t="str">
        <f>VLOOKUP($B206,'[1]Participant Database'!$A:$L,8,FALSE)</f>
        <v>F40</v>
      </c>
      <c r="H206" s="5" t="str">
        <f>VLOOKUP($B206,'[1]Participant Database'!$A:$L,9,FALSE)</f>
        <v>KBYPIR</v>
      </c>
    </row>
    <row r="207" spans="1:8" x14ac:dyDescent="0.25">
      <c r="A207" s="5">
        <v>204</v>
      </c>
      <c r="B207" s="5">
        <v>725</v>
      </c>
      <c r="C207" s="6">
        <v>7.9826388888888891E-2</v>
      </c>
      <c r="D207" s="5" t="str">
        <f>VLOOKUP($B207,'[1]Participant Database'!$A:$L,3,FALSE)</f>
        <v>Rochelle</v>
      </c>
      <c r="E207" s="5" t="str">
        <f>VLOOKUP($B207,'[1]Participant Database'!$A:$L,4,FALSE)</f>
        <v>Pretorius</v>
      </c>
      <c r="F207" s="5" t="str">
        <f>VLOOKUP($B207,'[1]Participant Database'!$A:$L,5,FALSE)</f>
        <v>Female</v>
      </c>
      <c r="G207" s="5" t="str">
        <f>VLOOKUP($B207,'[1]Participant Database'!$A:$L,8,FALSE)</f>
        <v>F40</v>
      </c>
      <c r="H207" s="5" t="str">
        <f>VLOOKUP($B207,'[1]Participant Database'!$A:$L,9,FALSE)</f>
        <v>VKRR</v>
      </c>
    </row>
    <row r="208" spans="1:8" x14ac:dyDescent="0.25">
      <c r="A208" s="5">
        <v>205</v>
      </c>
      <c r="B208" s="5" t="s">
        <v>61</v>
      </c>
      <c r="C208" s="6">
        <v>8.0057870370370363E-2</v>
      </c>
      <c r="D208" s="5" t="str">
        <f>VLOOKUP($B208,'[1]Participant Database'!$A:$L,3,FALSE)</f>
        <v>Pulane</v>
      </c>
      <c r="E208" s="5" t="str">
        <f>VLOOKUP($B208,'[1]Participant Database'!$A:$L,4,FALSE)</f>
        <v>Pharasi</v>
      </c>
      <c r="F208" s="5" t="str">
        <f>VLOOKUP($B208,'[1]Participant Database'!$A:$L,5,FALSE)</f>
        <v>Female</v>
      </c>
      <c r="G208" s="5" t="str">
        <f>VLOOKUP($B208,'[1]Participant Database'!$A:$L,8,FALSE)</f>
        <v>WSNR</v>
      </c>
      <c r="H208" s="5" t="str">
        <f>VLOOKUP($B208,'[1]Participant Database'!$A:$L,9,FALSE)</f>
        <v>PRIVATE</v>
      </c>
    </row>
    <row r="209" spans="1:8" x14ac:dyDescent="0.25">
      <c r="A209" s="5">
        <v>206</v>
      </c>
      <c r="B209" s="5" t="s">
        <v>62</v>
      </c>
      <c r="C209" s="6">
        <v>8.0069444444444443E-2</v>
      </c>
      <c r="D209" s="5" t="str">
        <f>VLOOKUP($B209,'[1]Participant Database'!$A:$L,3,FALSE)</f>
        <v>Fezeka</v>
      </c>
      <c r="E209" s="5" t="str">
        <f>VLOOKUP($B209,'[1]Participant Database'!$A:$L,4,FALSE)</f>
        <v>Letsholo</v>
      </c>
      <c r="F209" s="5" t="str">
        <f>VLOOKUP($B209,'[1]Participant Database'!$A:$L,5,FALSE)</f>
        <v>Female</v>
      </c>
      <c r="G209" s="5" t="str">
        <f>VLOOKUP($B209,'[1]Participant Database'!$A:$L,8,FALSE)</f>
        <v>FJUN</v>
      </c>
      <c r="H209" s="5" t="str">
        <f>VLOOKUP($B209,'[1]Participant Database'!$A:$L,9,FALSE)</f>
        <v>PRIVATE</v>
      </c>
    </row>
    <row r="210" spans="1:8" x14ac:dyDescent="0.25">
      <c r="A210" s="5">
        <v>207</v>
      </c>
      <c r="B210" s="5" t="s">
        <v>63</v>
      </c>
      <c r="C210" s="6">
        <v>8.0127314814814818E-2</v>
      </c>
      <c r="D210" s="5" t="str">
        <f>VLOOKUP($B210,'[1]Participant Database'!$A:$L,3,FALSE)</f>
        <v>Abass</v>
      </c>
      <c r="E210" s="5" t="str">
        <f>VLOOKUP($B210,'[1]Participant Database'!$A:$L,4,FALSE)</f>
        <v>Mohomed</v>
      </c>
      <c r="F210" s="5" t="str">
        <f>VLOOKUP($B210,'[1]Participant Database'!$A:$L,5,FALSE)</f>
        <v>Male</v>
      </c>
      <c r="G210" s="5" t="str">
        <f>VLOOKUP($B210,'[1]Participant Database'!$A:$L,8,FALSE)</f>
        <v>MSNR</v>
      </c>
      <c r="H210" s="5" t="str">
        <f>VLOOKUP($B210,'[1]Participant Database'!$A:$L,9,FALSE)</f>
        <v>PRIVATE</v>
      </c>
    </row>
    <row r="211" spans="1:8" x14ac:dyDescent="0.25">
      <c r="A211" s="5">
        <v>208</v>
      </c>
      <c r="B211" s="5">
        <v>6</v>
      </c>
      <c r="C211" s="6">
        <v>8.037037037037037E-2</v>
      </c>
      <c r="D211" s="5" t="str">
        <f>VLOOKUP($B211,'[1]Participant Database'!$A:$L,3,FALSE)</f>
        <v>Anél</v>
      </c>
      <c r="E211" s="5" t="str">
        <f>VLOOKUP($B211,'[1]Participant Database'!$A:$L,4,FALSE)</f>
        <v>Victor</v>
      </c>
      <c r="F211" s="5" t="str">
        <f>VLOOKUP($B211,'[1]Participant Database'!$A:$L,5,FALSE)</f>
        <v>Female</v>
      </c>
      <c r="G211" s="5" t="str">
        <f>VLOOKUP($B211,'[1]Participant Database'!$A:$L,8,FALSE)</f>
        <v>FSNR</v>
      </c>
      <c r="H211" s="5" t="str">
        <f>VLOOKUP($B211,'[1]Participant Database'!$A:$L,9,FALSE)</f>
        <v>VKRR</v>
      </c>
    </row>
    <row r="212" spans="1:8" x14ac:dyDescent="0.25">
      <c r="A212" s="5">
        <v>209</v>
      </c>
      <c r="B212" s="5">
        <v>826</v>
      </c>
      <c r="C212" s="6">
        <v>8.1516203703703702E-2</v>
      </c>
      <c r="D212" s="5" t="str">
        <f>VLOOKUP($B212,'[1]Participant Database'!$A:$L,3,FALSE)</f>
        <v>Jacques</v>
      </c>
      <c r="E212" s="5" t="str">
        <f>VLOOKUP($B212,'[1]Participant Database'!$A:$L,4,FALSE)</f>
        <v>Tredoux</v>
      </c>
      <c r="F212" s="5" t="str">
        <f>VLOOKUP($B212,'[1]Participant Database'!$A:$L,5,FALSE)</f>
        <v xml:space="preserve">Male </v>
      </c>
      <c r="G212" s="5" t="str">
        <f>VLOOKUP($B212,'[1]Participant Database'!$A:$L,8,FALSE)</f>
        <v>M40</v>
      </c>
      <c r="H212" s="5" t="str">
        <f>VLOOKUP($B212,'[1]Participant Database'!$A:$L,9,FALSE)</f>
        <v>KBYHAR</v>
      </c>
    </row>
    <row r="213" spans="1:8" x14ac:dyDescent="0.25">
      <c r="A213" s="5">
        <v>210</v>
      </c>
      <c r="B213" s="5">
        <v>829</v>
      </c>
      <c r="C213" s="6">
        <v>8.1516203703703702E-2</v>
      </c>
      <c r="D213" s="5" t="str">
        <f>VLOOKUP($B213,'[1]Participant Database'!$A:$L,3,FALSE)</f>
        <v>Nina</v>
      </c>
      <c r="E213" s="5" t="str">
        <f>VLOOKUP($B213,'[1]Participant Database'!$A:$L,4,FALSE)</f>
        <v>Seaward</v>
      </c>
      <c r="F213" s="5" t="str">
        <f>VLOOKUP($B213,'[1]Participant Database'!$A:$L,5,FALSE)</f>
        <v>Female</v>
      </c>
      <c r="G213" s="5" t="str">
        <f>VLOOKUP($B213,'[1]Participant Database'!$A:$L,8,FALSE)</f>
        <v>FSNR</v>
      </c>
      <c r="H213" s="5" t="str">
        <f>VLOOKUP($B213,'[1]Participant Database'!$A:$L,9,FALSE)</f>
        <v>KBYHAR</v>
      </c>
    </row>
    <row r="214" spans="1:8" x14ac:dyDescent="0.25">
      <c r="A214" s="5">
        <v>211</v>
      </c>
      <c r="B214" s="5">
        <v>151</v>
      </c>
      <c r="C214" s="6">
        <v>8.1631944444444438E-2</v>
      </c>
      <c r="D214" s="5" t="str">
        <f>VLOOKUP($B214,'[1]Participant Database'!$A:$L,3,FALSE)</f>
        <v>Jacques</v>
      </c>
      <c r="E214" s="5" t="str">
        <f>VLOOKUP($B214,'[1]Participant Database'!$A:$L,4,FALSE)</f>
        <v>Malan</v>
      </c>
      <c r="F214" s="5" t="str">
        <f>VLOOKUP($B214,'[1]Participant Database'!$A:$L,5,FALSE)</f>
        <v xml:space="preserve">Male </v>
      </c>
      <c r="G214" s="5" t="str">
        <f>VLOOKUP($B214,'[1]Participant Database'!$A:$L,8,FALSE)</f>
        <v>M60</v>
      </c>
      <c r="H214" s="5" t="str">
        <f>VLOOKUP($B214,'[1]Participant Database'!$A:$L,9,FALSE)</f>
        <v>VKRR</v>
      </c>
    </row>
    <row r="215" spans="1:8" x14ac:dyDescent="0.25">
      <c r="A215" s="5">
        <v>212</v>
      </c>
      <c r="B215" s="5">
        <v>414</v>
      </c>
      <c r="C215" s="6">
        <v>8.1643518518518518E-2</v>
      </c>
      <c r="D215" s="5" t="str">
        <f>VLOOKUP($B215,'[1]Participant Database'!$A:$L,3,FALSE)</f>
        <v>Anneke</v>
      </c>
      <c r="E215" s="5" t="str">
        <f>VLOOKUP($B215,'[1]Participant Database'!$A:$L,4,FALSE)</f>
        <v>Hayward</v>
      </c>
      <c r="F215" s="5" t="str">
        <f>VLOOKUP($B215,'[1]Participant Database'!$A:$L,5,FALSE)</f>
        <v>Female</v>
      </c>
      <c r="G215" s="5" t="str">
        <f>VLOOKUP($B215,'[1]Participant Database'!$A:$L,8,FALSE)</f>
        <v>F35</v>
      </c>
      <c r="H215" s="5" t="str">
        <f>VLOOKUP($B215,'[1]Participant Database'!$A:$L,9,FALSE)</f>
        <v>VKRR</v>
      </c>
    </row>
    <row r="216" spans="1:8" x14ac:dyDescent="0.25">
      <c r="A216" s="5">
        <v>213</v>
      </c>
      <c r="B216" s="5">
        <v>179</v>
      </c>
      <c r="C216" s="6">
        <v>8.2592592592592592E-2</v>
      </c>
      <c r="D216" s="5" t="str">
        <f>VLOOKUP($B216,'[1]Participant Database'!$A:$L,3,FALSE)</f>
        <v>Pieter</v>
      </c>
      <c r="E216" s="5" t="str">
        <f>VLOOKUP($B216,'[1]Participant Database'!$A:$L,4,FALSE)</f>
        <v>Botha</v>
      </c>
      <c r="F216" s="5" t="str">
        <f>VLOOKUP($B216,'[1]Participant Database'!$A:$L,5,FALSE)</f>
        <v xml:space="preserve">Male </v>
      </c>
      <c r="G216" s="5" t="str">
        <f>VLOOKUP($B216,'[1]Participant Database'!$A:$L,8,FALSE)</f>
        <v>MSNR</v>
      </c>
      <c r="H216" s="5" t="str">
        <f>VLOOKUP($B216,'[1]Participant Database'!$A:$L,9,FALSE)</f>
        <v>VKRR</v>
      </c>
    </row>
    <row r="217" spans="1:8" x14ac:dyDescent="0.25">
      <c r="A217" s="5">
        <v>214</v>
      </c>
      <c r="B217" s="5">
        <v>419</v>
      </c>
      <c r="C217" s="6">
        <v>8.2604166666666659E-2</v>
      </c>
      <c r="D217" s="5" t="str">
        <f>VLOOKUP($B217,'[1]Participant Database'!$A:$L,3,FALSE)</f>
        <v>Chante</v>
      </c>
      <c r="E217" s="5" t="str">
        <f>VLOOKUP($B217,'[1]Participant Database'!$A:$L,4,FALSE)</f>
        <v>Botha</v>
      </c>
      <c r="F217" s="5" t="str">
        <f>VLOOKUP($B217,'[1]Participant Database'!$A:$L,5,FALSE)</f>
        <v>Female</v>
      </c>
      <c r="G217" s="5" t="str">
        <f>VLOOKUP($B217,'[1]Participant Database'!$A:$L,8,FALSE)</f>
        <v>FSNR</v>
      </c>
      <c r="H217" s="5" t="str">
        <f>VLOOKUP($B217,'[1]Participant Database'!$A:$L,9,FALSE)</f>
        <v>VKRR</v>
      </c>
    </row>
    <row r="218" spans="1:8" x14ac:dyDescent="0.25">
      <c r="A218" s="5">
        <v>215</v>
      </c>
      <c r="B218" s="5" t="s">
        <v>64</v>
      </c>
      <c r="C218" s="6">
        <v>8.2731481481481475E-2</v>
      </c>
      <c r="D218" s="5" t="str">
        <f>VLOOKUP($B218,'[1]Participant Database'!$A:$L,3,FALSE)</f>
        <v>Jacques</v>
      </c>
      <c r="E218" s="5" t="str">
        <f>VLOOKUP($B218,'[1]Participant Database'!$A:$L,4,FALSE)</f>
        <v>de Wet</v>
      </c>
      <c r="F218" s="5" t="str">
        <f>VLOOKUP($B218,'[1]Participant Database'!$A:$L,5,FALSE)</f>
        <v>Male</v>
      </c>
      <c r="G218" s="5" t="str">
        <f>VLOOKUP($B218,'[1]Participant Database'!$A:$L,8,FALSE)</f>
        <v>MSNR</v>
      </c>
      <c r="H218" s="5" t="str">
        <f>VLOOKUP($B218,'[1]Participant Database'!$A:$L,9,FALSE)</f>
        <v>PRIVATE</v>
      </c>
    </row>
    <row r="219" spans="1:8" x14ac:dyDescent="0.25">
      <c r="A219" s="5">
        <v>216</v>
      </c>
      <c r="B219" s="5" t="s">
        <v>65</v>
      </c>
      <c r="C219" s="6">
        <v>8.3009259259259269E-2</v>
      </c>
      <c r="D219" s="5" t="str">
        <f>VLOOKUP($B219,'[1]Participant Database'!$A:$L,3,FALSE)</f>
        <v>Chad</v>
      </c>
      <c r="E219" s="5" t="str">
        <f>VLOOKUP($B219,'[1]Participant Database'!$A:$L,4,FALSE)</f>
        <v>Hofsta</v>
      </c>
      <c r="F219" s="5" t="str">
        <f>VLOOKUP($B219,'[1]Participant Database'!$A:$L,5,FALSE)</f>
        <v>Male</v>
      </c>
      <c r="G219" s="5" t="str">
        <f>VLOOKUP($B219,'[1]Participant Database'!$A:$L,8,FALSE)</f>
        <v>MSNR</v>
      </c>
      <c r="H219" s="5" t="str">
        <f>VLOOKUP($B219,'[1]Participant Database'!$A:$L,9,FALSE)</f>
        <v>PRIVATE</v>
      </c>
    </row>
    <row r="220" spans="1:8" x14ac:dyDescent="0.25">
      <c r="A220" s="5">
        <v>217</v>
      </c>
      <c r="B220" s="5">
        <v>458</v>
      </c>
      <c r="C220" s="6">
        <v>8.3009259259259269E-2</v>
      </c>
      <c r="D220" s="5" t="str">
        <f>VLOOKUP($B220,'[1]Participant Database'!$A:$L,3,FALSE)</f>
        <v>Celeste</v>
      </c>
      <c r="E220" s="5" t="str">
        <f>VLOOKUP($B220,'[1]Participant Database'!$A:$L,4,FALSE)</f>
        <v>Nameka</v>
      </c>
      <c r="F220" s="5" t="str">
        <f>VLOOKUP($B220,'[1]Participant Database'!$A:$L,5,FALSE)</f>
        <v>Female</v>
      </c>
      <c r="G220" s="5" t="str">
        <f>VLOOKUP($B220,'[1]Participant Database'!$A:$L,8,FALSE)</f>
        <v>F35</v>
      </c>
      <c r="H220" s="5" t="str">
        <f>VLOOKUP($B220,'[1]Participant Database'!$A:$L,9,FALSE)</f>
        <v>KBYHAR</v>
      </c>
    </row>
    <row r="221" spans="1:8" x14ac:dyDescent="0.25">
      <c r="A221" s="5">
        <v>218</v>
      </c>
      <c r="B221" s="5" t="s">
        <v>66</v>
      </c>
      <c r="C221" s="6">
        <v>8.3506944444444453E-2</v>
      </c>
      <c r="D221" s="5" t="str">
        <f>VLOOKUP($B221,'[1]Participant Database'!$A:$L,3,FALSE)</f>
        <v>Lukhona</v>
      </c>
      <c r="E221" s="5" t="str">
        <f>VLOOKUP($B221,'[1]Participant Database'!$A:$L,4,FALSE)</f>
        <v>Sishuba</v>
      </c>
      <c r="F221" s="5" t="str">
        <f>VLOOKUP($B221,'[1]Participant Database'!$A:$L,5,FALSE)</f>
        <v>Male</v>
      </c>
      <c r="G221" s="5" t="str">
        <f>VLOOKUP($B221,'[1]Participant Database'!$A:$L,8,FALSE)</f>
        <v>MSNR</v>
      </c>
      <c r="H221" s="5" t="str">
        <f>VLOOKUP($B221,'[1]Participant Database'!$A:$L,9,FALSE)</f>
        <v>PRIVATE</v>
      </c>
    </row>
    <row r="222" spans="1:8" x14ac:dyDescent="0.25">
      <c r="A222" s="5">
        <v>219</v>
      </c>
      <c r="B222" s="5">
        <v>476</v>
      </c>
      <c r="C222" s="6">
        <v>8.369212962962963E-2</v>
      </c>
      <c r="D222" s="5" t="str">
        <f>VLOOKUP($B222,'[1]Participant Database'!$A:$L,3,FALSE)</f>
        <v>Nondzuzo</v>
      </c>
      <c r="E222" s="5" t="str">
        <f>VLOOKUP($B222,'[1]Participant Database'!$A:$L,4,FALSE)</f>
        <v>Majikijela</v>
      </c>
      <c r="F222" s="5" t="str">
        <f>VLOOKUP($B222,'[1]Participant Database'!$A:$L,5,FALSE)</f>
        <v>Female</v>
      </c>
      <c r="G222" s="5" t="str">
        <f>VLOOKUP($B222,'[1]Participant Database'!$A:$L,8,FALSE)</f>
        <v>F35</v>
      </c>
      <c r="H222" s="5" t="str">
        <f>VLOOKUP($B222,'[1]Participant Database'!$A:$L,9,FALSE)</f>
        <v>KBYHAR</v>
      </c>
    </row>
    <row r="223" spans="1:8" x14ac:dyDescent="0.25">
      <c r="A223" s="5">
        <v>220</v>
      </c>
      <c r="B223" s="5" t="s">
        <v>67</v>
      </c>
      <c r="C223" s="6">
        <v>8.4050925925925932E-2</v>
      </c>
      <c r="D223" s="5" t="str">
        <f>VLOOKUP($B223,'[1]Participant Database'!$A:$L,3,FALSE)</f>
        <v>James</v>
      </c>
      <c r="E223" s="5" t="str">
        <f>VLOOKUP($B223,'[1]Participant Database'!$A:$L,4,FALSE)</f>
        <v>Egan</v>
      </c>
      <c r="F223" s="5" t="str">
        <f>VLOOKUP($B223,'[1]Participant Database'!$A:$L,5,FALSE)</f>
        <v>Male</v>
      </c>
      <c r="G223" s="5" t="str">
        <f>VLOOKUP($B223,'[1]Participant Database'!$A:$L,8,FALSE)</f>
        <v>M50</v>
      </c>
      <c r="H223" s="5" t="str">
        <f>VLOOKUP($B223,'[1]Participant Database'!$A:$L,9,FALSE)</f>
        <v>PRIVATE</v>
      </c>
    </row>
    <row r="224" spans="1:8" x14ac:dyDescent="0.25">
      <c r="A224" s="5">
        <v>221</v>
      </c>
      <c r="B224" s="5">
        <v>722</v>
      </c>
      <c r="C224" s="6">
        <v>8.5104166666666661E-2</v>
      </c>
      <c r="D224" s="5" t="str">
        <f>VLOOKUP($B224,'[1]Participant Database'!$A:$L,3,FALSE)</f>
        <v>Samkelisiwe</v>
      </c>
      <c r="E224" s="5" t="str">
        <f>VLOOKUP($B224,'[1]Participant Database'!$A:$L,4,FALSE)</f>
        <v>Lubanga</v>
      </c>
      <c r="F224" s="5" t="str">
        <f>VLOOKUP($B224,'[1]Participant Database'!$A:$L,5,FALSE)</f>
        <v>Female</v>
      </c>
      <c r="G224" s="5" t="str">
        <f>VLOOKUP($B224,'[1]Participant Database'!$A:$L,8,FALSE)</f>
        <v>FSNR</v>
      </c>
      <c r="H224" s="5" t="str">
        <f>VLOOKUP($B224,'[1]Participant Database'!$A:$L,9,FALSE)</f>
        <v>VKRR</v>
      </c>
    </row>
    <row r="225" spans="1:8" x14ac:dyDescent="0.25">
      <c r="A225" s="5">
        <v>222</v>
      </c>
      <c r="B225" s="5">
        <v>161</v>
      </c>
      <c r="C225" s="6">
        <v>8.5347222222222227E-2</v>
      </c>
      <c r="D225" s="5" t="str">
        <f>VLOOKUP($B225,'[1]Participant Database'!$A:$L,3,FALSE)</f>
        <v>Bridget</v>
      </c>
      <c r="E225" s="5" t="str">
        <f>VLOOKUP($B225,'[1]Participant Database'!$A:$L,4,FALSE)</f>
        <v>Datnow</v>
      </c>
      <c r="F225" s="5" t="str">
        <f>VLOOKUP($B225,'[1]Participant Database'!$A:$L,5,FALSE)</f>
        <v>Female</v>
      </c>
      <c r="G225" s="5" t="str">
        <f>VLOOKUP($B225,'[1]Participant Database'!$A:$L,8,FALSE)</f>
        <v>F45</v>
      </c>
      <c r="H225" s="5" t="str">
        <f>VLOOKUP($B225,'[1]Participant Database'!$A:$L,9,FALSE)</f>
        <v>VKRR</v>
      </c>
    </row>
    <row r="226" spans="1:8" x14ac:dyDescent="0.25">
      <c r="A226" s="5">
        <v>223</v>
      </c>
      <c r="B226" s="5" t="s">
        <v>68</v>
      </c>
      <c r="C226" s="6">
        <v>8.7557870370370369E-2</v>
      </c>
      <c r="D226" s="5" t="s">
        <v>69</v>
      </c>
      <c r="E226" s="5" t="s">
        <v>70</v>
      </c>
      <c r="F226" s="5" t="str">
        <f>VLOOKUP($B226,'[1]Participant Database'!$A:$L,5,FALSE)</f>
        <v>Female</v>
      </c>
      <c r="G226" s="5" t="str">
        <f>VLOOKUP($B226,'[1]Participant Database'!$A:$L,8,FALSE)</f>
        <v>WSNR</v>
      </c>
      <c r="H226" s="5" t="str">
        <f>VLOOKUP($B226,'[1]Participant Database'!$A:$L,9,FALSE)</f>
        <v>DRDLR</v>
      </c>
    </row>
    <row r="227" spans="1:8" x14ac:dyDescent="0.25">
      <c r="A227" s="5">
        <v>224</v>
      </c>
      <c r="B227" s="5" t="s">
        <v>71</v>
      </c>
      <c r="C227" s="6">
        <v>8.8101851851851862E-2</v>
      </c>
      <c r="D227" s="5" t="s">
        <v>72</v>
      </c>
      <c r="E227" s="5" t="s">
        <v>73</v>
      </c>
      <c r="F227" s="5" t="s">
        <v>24</v>
      </c>
      <c r="G227" s="5" t="str">
        <f>VLOOKUP($B227,'[1]Participant Database'!$A:$L,8,FALSE)</f>
        <v>W35</v>
      </c>
      <c r="H227" s="5" t="str">
        <f>VLOOKUP($B227,'[1]Participant Database'!$A:$L,9,FALSE)</f>
        <v>DRDLR</v>
      </c>
    </row>
    <row r="228" spans="1:8" x14ac:dyDescent="0.25">
      <c r="A228" s="5">
        <v>225</v>
      </c>
      <c r="B228" s="5">
        <v>331</v>
      </c>
      <c r="C228" s="6">
        <v>8.9444444444444438E-2</v>
      </c>
      <c r="D228" s="5" t="str">
        <f>VLOOKUP($B228,'[1]Participant Database'!$A:$L,3,FALSE)</f>
        <v>Magdalene</v>
      </c>
      <c r="E228" s="5" t="str">
        <f>VLOOKUP($B228,'[1]Participant Database'!$A:$L,4,FALSE)</f>
        <v>Oliphant</v>
      </c>
      <c r="F228" s="5" t="str">
        <f>VLOOKUP($B228,'[1]Participant Database'!$A:$L,5,FALSE)</f>
        <v>Female</v>
      </c>
      <c r="G228" s="5" t="str">
        <f>VLOOKUP($B228,'[1]Participant Database'!$A:$L,8,FALSE)</f>
        <v>FSNR</v>
      </c>
      <c r="H228" s="5" t="str">
        <f>VLOOKUP($B228,'[1]Participant Database'!$A:$L,9,FALSE)</f>
        <v>HOPETOWN RC</v>
      </c>
    </row>
    <row r="229" spans="1:8" x14ac:dyDescent="0.25">
      <c r="A229" s="5">
        <v>226</v>
      </c>
      <c r="B229" s="5">
        <v>519</v>
      </c>
      <c r="C229" s="6">
        <v>8.953703703703704E-2</v>
      </c>
      <c r="D229" s="5" t="str">
        <f>VLOOKUP($B229,'[1]Participant Database'!$A:$L,3,FALSE)</f>
        <v>Alida</v>
      </c>
      <c r="E229" s="5" t="str">
        <f>VLOOKUP($B229,'[1]Participant Database'!$A:$L,4,FALSE)</f>
        <v>Jacobs</v>
      </c>
      <c r="F229" s="5" t="str">
        <f>VLOOKUP($B229,'[1]Participant Database'!$A:$L,5,FALSE)</f>
        <v>Female</v>
      </c>
      <c r="G229" s="5" t="str">
        <f>VLOOKUP($B229,'[1]Participant Database'!$A:$L,8,FALSE)</f>
        <v>F50</v>
      </c>
      <c r="H229" s="5" t="str">
        <f>VLOOKUP($B229,'[1]Participant Database'!$A:$L,9,FALSE)</f>
        <v>RWFL</v>
      </c>
    </row>
    <row r="230" spans="1:8" x14ac:dyDescent="0.25">
      <c r="A230" s="5">
        <v>227</v>
      </c>
      <c r="B230" s="5">
        <v>501</v>
      </c>
      <c r="C230" s="6">
        <v>9.1064814814814821E-2</v>
      </c>
      <c r="D230" s="5" t="str">
        <f>VLOOKUP($B230,'[1]Participant Database'!$A:$L,3,FALSE)</f>
        <v>Judith</v>
      </c>
      <c r="E230" s="5" t="str">
        <f>VLOOKUP($B230,'[1]Participant Database'!$A:$L,4,FALSE)</f>
        <v>Rodrigues</v>
      </c>
      <c r="F230" s="5" t="str">
        <f>VLOOKUP($B230,'[1]Participant Database'!$A:$L,5,FALSE)</f>
        <v>Female</v>
      </c>
      <c r="G230" s="5" t="str">
        <f>VLOOKUP($B230,'[1]Participant Database'!$A:$L,8,FALSE)</f>
        <v>F40</v>
      </c>
      <c r="H230" s="5" t="str">
        <f>VLOOKUP($B230,'[1]Participant Database'!$A:$L,9,FALSE)</f>
        <v>RWFL</v>
      </c>
    </row>
    <row r="231" spans="1:8" x14ac:dyDescent="0.25">
      <c r="A231" s="5">
        <v>228</v>
      </c>
      <c r="B231" s="5">
        <v>565</v>
      </c>
      <c r="C231" s="6">
        <v>9.1458333333333322E-2</v>
      </c>
      <c r="D231" s="5" t="str">
        <f>VLOOKUP($B231,'[1]Participant Database'!$A:$L,3,FALSE)</f>
        <v>Keolebogile</v>
      </c>
      <c r="E231" s="5" t="str">
        <f>VLOOKUP($B231,'[1]Participant Database'!$A:$L,4,FALSE)</f>
        <v>Mothibi</v>
      </c>
      <c r="F231" s="5" t="str">
        <f>VLOOKUP($B231,'[1]Participant Database'!$A:$L,5,FALSE)</f>
        <v>Female</v>
      </c>
      <c r="G231" s="5" t="str">
        <f>VLOOKUP($B231,'[1]Participant Database'!$A:$L,8,FALSE)</f>
        <v>FSNR</v>
      </c>
      <c r="H231" s="5" t="str">
        <f>VLOOKUP($B231,'[1]Participant Database'!$A:$L,9,FALSE)</f>
        <v>RWFL</v>
      </c>
    </row>
    <row r="232" spans="1:8" x14ac:dyDescent="0.25">
      <c r="A232" s="5">
        <v>229</v>
      </c>
      <c r="B232" s="5">
        <v>554</v>
      </c>
      <c r="C232" s="6">
        <v>9.2094907407407403E-2</v>
      </c>
      <c r="D232" s="5" t="str">
        <f>VLOOKUP($B232,'[1]Participant Database'!$A:$L,3,FALSE)</f>
        <v>Delene</v>
      </c>
      <c r="E232" s="5" t="str">
        <f>VLOOKUP($B232,'[1]Participant Database'!$A:$L,4,FALSE)</f>
        <v>Thuynsma</v>
      </c>
      <c r="F232" s="5" t="str">
        <f>VLOOKUP($B232,'[1]Participant Database'!$A:$L,5,FALSE)</f>
        <v>Female</v>
      </c>
      <c r="G232" s="5" t="str">
        <f>VLOOKUP($B232,'[1]Participant Database'!$A:$L,8,FALSE)</f>
        <v>F60</v>
      </c>
      <c r="H232" s="5" t="str">
        <f>VLOOKUP($B232,'[1]Participant Database'!$A:$L,9,FALSE)</f>
        <v>RWFL</v>
      </c>
    </row>
    <row r="233" spans="1:8" x14ac:dyDescent="0.25">
      <c r="A233" s="5">
        <v>230</v>
      </c>
      <c r="B233" s="5" t="s">
        <v>74</v>
      </c>
      <c r="C233" s="6">
        <v>9.5729166666666657E-2</v>
      </c>
      <c r="D233" s="5" t="str">
        <f>VLOOKUP($B233,'[1]Participant Database'!$A:$L,3,FALSE)</f>
        <v>Nozimanga</v>
      </c>
      <c r="E233" s="5" t="str">
        <f>VLOOKUP($B233,'[1]Participant Database'!$A:$L,4,FALSE)</f>
        <v>Letsholo</v>
      </c>
      <c r="F233" s="5" t="str">
        <f>VLOOKUP($B233,'[1]Participant Database'!$A:$L,5,FALSE)</f>
        <v>Female</v>
      </c>
      <c r="G233" s="5" t="str">
        <f>VLOOKUP($B233,'[1]Participant Database'!$A:$L,8,FALSE)</f>
        <v>FSNR</v>
      </c>
      <c r="H233" s="5" t="str">
        <f>VLOOKUP($B233,'[1]Participant Database'!$A:$L,9,FALSE)</f>
        <v>PRIVATE</v>
      </c>
    </row>
    <row r="234" spans="1:8" x14ac:dyDescent="0.25">
      <c r="A234" s="5">
        <v>231</v>
      </c>
      <c r="B234" s="5">
        <v>617</v>
      </c>
      <c r="C234" s="6">
        <v>9.6134259259259267E-2</v>
      </c>
      <c r="D234" s="5" t="str">
        <f>VLOOKUP($B234,'[1]Participant Database'!$A:$L,3,FALSE)</f>
        <v>Petrus</v>
      </c>
      <c r="E234" s="5" t="str">
        <f>VLOOKUP($B234,'[1]Participant Database'!$A:$L,4,FALSE)</f>
        <v>Hartman</v>
      </c>
      <c r="F234" s="5" t="str">
        <f>VLOOKUP($B234,'[1]Participant Database'!$A:$L,5,FALSE)</f>
        <v xml:space="preserve">Male </v>
      </c>
      <c r="G234" s="5" t="str">
        <f>VLOOKUP($B234,'[1]Participant Database'!$A:$L,8,FALSE)</f>
        <v>M50</v>
      </c>
      <c r="H234" s="5" t="str">
        <f>VLOOKUP($B234,'[1]Participant Database'!$A:$L,9,FALSE)</f>
        <v>KMAC</v>
      </c>
    </row>
    <row r="235" spans="1:8" x14ac:dyDescent="0.25">
      <c r="A235" s="5">
        <v>232</v>
      </c>
      <c r="B235" s="5">
        <v>825</v>
      </c>
      <c r="C235" s="6">
        <v>9.6134259259259267E-2</v>
      </c>
      <c r="D235" s="5" t="str">
        <f>VLOOKUP($B235,'[1]Participant Database'!$A:$L,3,FALSE)</f>
        <v>Puseletso</v>
      </c>
      <c r="E235" s="5" t="str">
        <f>VLOOKUP($B235,'[1]Participant Database'!$A:$L,4,FALSE)</f>
        <v>Tshabangu</v>
      </c>
      <c r="F235" s="5" t="str">
        <f>VLOOKUP($B235,'[1]Participant Database'!$A:$L,5,FALSE)</f>
        <v>Female</v>
      </c>
      <c r="G235" s="5" t="str">
        <f>VLOOKUP($B235,'[1]Participant Database'!$A:$L,8,FALSE)</f>
        <v>FSNR</v>
      </c>
      <c r="H235" s="5" t="str">
        <f>VLOOKUP($B235,'[1]Participant Database'!$A:$L,9,FALSE)</f>
        <v>VKRR</v>
      </c>
    </row>
    <row r="236" spans="1:8" x14ac:dyDescent="0.25">
      <c r="A236" s="5">
        <v>233</v>
      </c>
      <c r="B236" s="5" t="s">
        <v>75</v>
      </c>
      <c r="C236" s="6">
        <v>9.6157407407407414E-2</v>
      </c>
      <c r="D236" s="5" t="str">
        <f>VLOOKUP($B236,'[1]Participant Database'!$A:$L,3,FALSE)</f>
        <v>Nokubonga</v>
      </c>
      <c r="E236" s="5" t="str">
        <f>VLOOKUP($B236,'[1]Participant Database'!$A:$L,4,FALSE)</f>
        <v>Mazibuko-Ngidi</v>
      </c>
      <c r="F236" s="5" t="str">
        <f>VLOOKUP($B236,'[1]Participant Database'!$A:$L,5,FALSE)</f>
        <v>Female</v>
      </c>
      <c r="G236" s="5" t="str">
        <f>VLOOKUP($B236,'[1]Participant Database'!$A:$L,8,FALSE)</f>
        <v>WSNR</v>
      </c>
      <c r="H236" s="5" t="str">
        <f>VLOOKUP($B236,'[1]Participant Database'!$A:$L,9,FALSE)</f>
        <v>PRIVATE</v>
      </c>
    </row>
    <row r="237" spans="1:8" x14ac:dyDescent="0.25">
      <c r="A237" s="5">
        <v>234</v>
      </c>
      <c r="B237" s="5">
        <v>496</v>
      </c>
      <c r="C237" s="6">
        <v>9.8101851851851843E-2</v>
      </c>
      <c r="D237" s="5" t="str">
        <f>VLOOKUP($B237,'[1]Participant Database'!$A:$L,3,FALSE)</f>
        <v>Zama</v>
      </c>
      <c r="E237" s="5" t="str">
        <f>VLOOKUP($B237,'[1]Participant Database'!$A:$L,4,FALSE)</f>
        <v>Daniels</v>
      </c>
      <c r="F237" s="5" t="str">
        <f>VLOOKUP($B237,'[1]Participant Database'!$A:$L,5,FALSE)</f>
        <v>Female</v>
      </c>
      <c r="G237" s="5" t="str">
        <f>VLOOKUP($B237,'[1]Participant Database'!$A:$L,8,FALSE)</f>
        <v>F45</v>
      </c>
      <c r="H237" s="5" t="str">
        <f>VLOOKUP($B237,'[1]Participant Database'!$A:$L,9,FALSE)</f>
        <v>KBYHAR</v>
      </c>
    </row>
    <row r="238" spans="1:8" x14ac:dyDescent="0.25">
      <c r="A238" s="5">
        <v>235</v>
      </c>
      <c r="B238" s="5" t="s">
        <v>76</v>
      </c>
      <c r="C238" s="6">
        <v>0.10312500000000001</v>
      </c>
      <c r="D238" s="5" t="str">
        <f>VLOOKUP($B238,'[1]Participant Database'!$A:$L,3,FALSE)</f>
        <v>Glynnis</v>
      </c>
      <c r="E238" s="5" t="str">
        <f>VLOOKUP($B238,'[1]Participant Database'!$A:$L,4,FALSE)</f>
        <v>Moorcroft</v>
      </c>
      <c r="F238" s="5" t="str">
        <f>VLOOKUP($B238,'[1]Participant Database'!$A:$L,5,FALSE)</f>
        <v>Female</v>
      </c>
      <c r="G238" s="5" t="str">
        <f>VLOOKUP($B238,'[1]Participant Database'!$A:$L,8,FALSE)</f>
        <v>M50</v>
      </c>
      <c r="H238" s="5" t="str">
        <f>VLOOKUP($B238,'[1]Participant Database'!$A:$L,9,FALSE)</f>
        <v>PRIVATE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E.Mitchell</cp:lastModifiedBy>
  <dcterms:created xsi:type="dcterms:W3CDTF">2019-04-13T16:41:34Z</dcterms:created>
  <dcterms:modified xsi:type="dcterms:W3CDTF">2019-05-13T06:11:07Z</dcterms:modified>
</cp:coreProperties>
</file>