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13_ncr:1_{D5F39972-FAB2-4B2E-8679-CA57AC21BF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km" sheetId="3" r:id="rId1"/>
    <sheet name="Category Winner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3" l="1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10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6" i="3"/>
</calcChain>
</file>

<file path=xl/sharedStrings.xml><?xml version="1.0" encoding="utf-8"?>
<sst xmlns="http://schemas.openxmlformats.org/spreadsheetml/2006/main" count="753" uniqueCount="417">
  <si>
    <t>MALE</t>
  </si>
  <si>
    <t>FEMALE</t>
  </si>
  <si>
    <t>Athlete</t>
  </si>
  <si>
    <t>Club</t>
  </si>
  <si>
    <t>Time</t>
  </si>
  <si>
    <t>OPEN</t>
  </si>
  <si>
    <t>MASTER 50-59</t>
  </si>
  <si>
    <t>GRANDMASTER 60-69</t>
  </si>
  <si>
    <t xml:space="preserve">CATEGORY PRIZE WINNERS </t>
  </si>
  <si>
    <t>JUNIORS</t>
  </si>
  <si>
    <t>WALKERS</t>
  </si>
  <si>
    <t>Knysna Nite Race</t>
  </si>
  <si>
    <t>VETERAN 40-49</t>
  </si>
  <si>
    <t>GREAT GRANDMASTER 70-79</t>
  </si>
  <si>
    <t>GREAT GREAT GRANDMASTER 80+</t>
  </si>
  <si>
    <t>Selwyn Matthews</t>
  </si>
  <si>
    <t>Nedbank SWD RC</t>
  </si>
  <si>
    <t>Lloyd Bosman</t>
  </si>
  <si>
    <t>Ilse Marais</t>
  </si>
  <si>
    <t>Patrick Rawlins</t>
  </si>
  <si>
    <t>Outeniqua Harriers</t>
  </si>
  <si>
    <t>32:02</t>
  </si>
  <si>
    <t>33:29</t>
  </si>
  <si>
    <t>Kevin Marais</t>
  </si>
  <si>
    <t>36:13</t>
  </si>
  <si>
    <t>38:49</t>
  </si>
  <si>
    <t>48:03</t>
  </si>
  <si>
    <t>Carise van Rooyen</t>
  </si>
  <si>
    <t>41:47</t>
  </si>
  <si>
    <t>Taryn Snyman</t>
  </si>
  <si>
    <t>42:52</t>
  </si>
  <si>
    <t>Annatjie Botes</t>
  </si>
  <si>
    <t>45:15</t>
  </si>
  <si>
    <t>Hoerskool Randburg AC</t>
  </si>
  <si>
    <t>Nedbank</t>
  </si>
  <si>
    <t>Temp</t>
  </si>
  <si>
    <t>ATC Running Club</t>
  </si>
  <si>
    <t>46:05</t>
  </si>
  <si>
    <t>Lindsay Parry</t>
  </si>
  <si>
    <t xml:space="preserve">Fourways </t>
  </si>
  <si>
    <t>42:14</t>
  </si>
  <si>
    <t>Kobus Boshoff</t>
  </si>
  <si>
    <t>39:33</t>
  </si>
  <si>
    <t>Sharon Pyle</t>
  </si>
  <si>
    <t>Midrand Striders</t>
  </si>
  <si>
    <t>1:05:08</t>
  </si>
  <si>
    <t>Trevor Parry</t>
  </si>
  <si>
    <t>Hartebeespoort</t>
  </si>
  <si>
    <t>52:02</t>
  </si>
  <si>
    <t>Dave Edge</t>
  </si>
  <si>
    <t>Knysna MC</t>
  </si>
  <si>
    <t>1:10:10</t>
  </si>
  <si>
    <t>Rebecca Monk</t>
  </si>
  <si>
    <t>KNYSNA NITE RACE 10KM</t>
  </si>
  <si>
    <t>OVERALL FINISH LIST</t>
  </si>
  <si>
    <t>DECEMBER 15, 2023</t>
  </si>
  <si>
    <t>TIMED BY ATHLETICS SWD</t>
  </si>
  <si>
    <t>Place</t>
  </si>
  <si>
    <t>Name</t>
  </si>
  <si>
    <t>Bib No</t>
  </si>
  <si>
    <t>LicNo</t>
  </si>
  <si>
    <t>Age</t>
  </si>
  <si>
    <t>Gender</t>
  </si>
  <si>
    <t>Chip Time</t>
  </si>
  <si>
    <t>Nedbank SWD</t>
  </si>
  <si>
    <t>ASWD1259</t>
  </si>
  <si>
    <t>M</t>
  </si>
  <si>
    <t>ASWD1359</t>
  </si>
  <si>
    <t>CGA51436</t>
  </si>
  <si>
    <t>Joff Dougall</t>
  </si>
  <si>
    <t>Social Runners Club</t>
  </si>
  <si>
    <t>KZN7494</t>
  </si>
  <si>
    <t>Rivaldo Camphor</t>
  </si>
  <si>
    <t>Plett AC</t>
  </si>
  <si>
    <t>ASWD1633</t>
  </si>
  <si>
    <t>Nedbank Gauteng RC</t>
  </si>
  <si>
    <t>CGA1884</t>
  </si>
  <si>
    <t>F</t>
  </si>
  <si>
    <t>Jacobus Boshoff</t>
  </si>
  <si>
    <t>ASWD36</t>
  </si>
  <si>
    <t>Diego Scheepers</t>
  </si>
  <si>
    <t>TEMP</t>
  </si>
  <si>
    <t>T2268</t>
  </si>
  <si>
    <t>Siphiwe Hlophe</t>
  </si>
  <si>
    <t>Knysna Marathon Club</t>
  </si>
  <si>
    <t>ASWD686</t>
  </si>
  <si>
    <t>Braydan Kampher</t>
  </si>
  <si>
    <t>ASWD709</t>
  </si>
  <si>
    <t>Enrico Willemse</t>
  </si>
  <si>
    <t>ASWD1651</t>
  </si>
  <si>
    <t>Thembinkosi Hambiyani</t>
  </si>
  <si>
    <t>Nedbank RC EP</t>
  </si>
  <si>
    <t>EP1359</t>
  </si>
  <si>
    <t>T2301</t>
  </si>
  <si>
    <t>Lindsey Parry</t>
  </si>
  <si>
    <t>Fourways Runners Athletics Clu</t>
  </si>
  <si>
    <t>CGA12020</t>
  </si>
  <si>
    <t>Nedbank AGN RC</t>
  </si>
  <si>
    <t>AGN1693</t>
  </si>
  <si>
    <t>Jason Monk</t>
  </si>
  <si>
    <t>WPA1744</t>
  </si>
  <si>
    <t>Ryan West</t>
  </si>
  <si>
    <t>T2275</t>
  </si>
  <si>
    <t>Eugene Botha</t>
  </si>
  <si>
    <t>Sedgefield Striders</t>
  </si>
  <si>
    <t>ASWD405</t>
  </si>
  <si>
    <t>Adrio De-Waal</t>
  </si>
  <si>
    <t>ASWD1642</t>
  </si>
  <si>
    <t>Promise Bajila</t>
  </si>
  <si>
    <t>ASWD1959</t>
  </si>
  <si>
    <t>Jana Calmeyer</t>
  </si>
  <si>
    <t>Team Vitality AC</t>
  </si>
  <si>
    <t>AGN20458</t>
  </si>
  <si>
    <t>Rzaan van Zyl</t>
  </si>
  <si>
    <t>Team Vitality Central Gauteng</t>
  </si>
  <si>
    <t>CGA2455</t>
  </si>
  <si>
    <t>Sibongile Nelo</t>
  </si>
  <si>
    <t>ASWD648</t>
  </si>
  <si>
    <t>Ulrica Stander</t>
  </si>
  <si>
    <t>T2817</t>
  </si>
  <si>
    <t>Bheki Maphanga</t>
  </si>
  <si>
    <t>Cape Multisport Club Eden</t>
  </si>
  <si>
    <t>ASWD850</t>
  </si>
  <si>
    <t>Eddie Mouton</t>
  </si>
  <si>
    <t>ASWD1222</t>
  </si>
  <si>
    <t>ASWD1260</t>
  </si>
  <si>
    <t>WPA20513</t>
  </si>
  <si>
    <t>Benita Joubert</t>
  </si>
  <si>
    <t>ASWD1166</t>
  </si>
  <si>
    <t>Paul Bredell</t>
  </si>
  <si>
    <t>WPA1745</t>
  </si>
  <si>
    <t>Ruzane Stroebel</t>
  </si>
  <si>
    <t>T2366</t>
  </si>
  <si>
    <t>Curtlin Klein</t>
  </si>
  <si>
    <t>T2254</t>
  </si>
  <si>
    <t>Benjamin Conradie</t>
  </si>
  <si>
    <t>T2277</t>
  </si>
  <si>
    <t>Mila Stander</t>
  </si>
  <si>
    <t>T2822</t>
  </si>
  <si>
    <t>Ruan Redelinghuys</t>
  </si>
  <si>
    <t>T2264</t>
  </si>
  <si>
    <t>Michael Rorke</t>
  </si>
  <si>
    <t>ASWD383</t>
  </si>
  <si>
    <t>ASWD57</t>
  </si>
  <si>
    <t>Danelle Kapp</t>
  </si>
  <si>
    <t>ASWD650</t>
  </si>
  <si>
    <t>Kevin Boyd</t>
  </si>
  <si>
    <t>T2304</t>
  </si>
  <si>
    <t>Edwin Frauenstein</t>
  </si>
  <si>
    <t>Nedbank RC Border</t>
  </si>
  <si>
    <t>BOR1569</t>
  </si>
  <si>
    <t>Jason Swemmer</t>
  </si>
  <si>
    <t>ASWD1636</t>
  </si>
  <si>
    <t>Louanne Majola</t>
  </si>
  <si>
    <t>ASWD1647</t>
  </si>
  <si>
    <t>Eugene Marais</t>
  </si>
  <si>
    <t>ASWD862</t>
  </si>
  <si>
    <t>Gert van Rooyen</t>
  </si>
  <si>
    <t>T2520</t>
  </si>
  <si>
    <t>Fezile Maki</t>
  </si>
  <si>
    <t>T2257</t>
  </si>
  <si>
    <t>Neels Mc Donald</t>
  </si>
  <si>
    <t>T2258</t>
  </si>
  <si>
    <t>Nicholas Ives</t>
  </si>
  <si>
    <t>T2657</t>
  </si>
  <si>
    <t>Michael Pirker</t>
  </si>
  <si>
    <t>T2261</t>
  </si>
  <si>
    <t>Stephanie Marais</t>
  </si>
  <si>
    <t>32Gi SWD</t>
  </si>
  <si>
    <t>ASWD1786</t>
  </si>
  <si>
    <t>Peter Jaehne</t>
  </si>
  <si>
    <t>ASWD39</t>
  </si>
  <si>
    <t>Pieter van der Zwan</t>
  </si>
  <si>
    <t>T2276</t>
  </si>
  <si>
    <t>Jo-Anne Forson</t>
  </si>
  <si>
    <t>Aspen Athletics Club</t>
  </si>
  <si>
    <t>EPA634</t>
  </si>
  <si>
    <t>Andre Van Rooyen</t>
  </si>
  <si>
    <t>ASWD43</t>
  </si>
  <si>
    <t>Martin Britz</t>
  </si>
  <si>
    <t>ASWD1766</t>
  </si>
  <si>
    <t>Daleen Myburgh</t>
  </si>
  <si>
    <t>T2260</t>
  </si>
  <si>
    <t>Hartebeespoort Running Club</t>
  </si>
  <si>
    <t>NNW220</t>
  </si>
  <si>
    <t>Diau Mokoena</t>
  </si>
  <si>
    <t>Harrismith MK</t>
  </si>
  <si>
    <t>AFS1296</t>
  </si>
  <si>
    <t>Nes Russel</t>
  </si>
  <si>
    <t>T2279</t>
  </si>
  <si>
    <t>Liam-Lloyd Doman</t>
  </si>
  <si>
    <t>G4G Freestate</t>
  </si>
  <si>
    <t>G4G9017</t>
  </si>
  <si>
    <t>Christo Doman</t>
  </si>
  <si>
    <t>T2442</t>
  </si>
  <si>
    <t>Jason Polydoron</t>
  </si>
  <si>
    <t>T2816</t>
  </si>
  <si>
    <t>Xander van der Merwe</t>
  </si>
  <si>
    <t>T2485</t>
  </si>
  <si>
    <t>Peter Tsafandakis</t>
  </si>
  <si>
    <t>T2272</t>
  </si>
  <si>
    <t>Duan Swart</t>
  </si>
  <si>
    <t>T2506</t>
  </si>
  <si>
    <t>Robert Dickens</t>
  </si>
  <si>
    <t>T2792</t>
  </si>
  <si>
    <t>Jeandré du Preez</t>
  </si>
  <si>
    <t>T2176</t>
  </si>
  <si>
    <t>Simonne Sadler</t>
  </si>
  <si>
    <t>CGA1155</t>
  </si>
  <si>
    <t>Charmaine Werdmuller van Elgg</t>
  </si>
  <si>
    <t>T2819</t>
  </si>
  <si>
    <t>None Mills</t>
  </si>
  <si>
    <t>T2296</t>
  </si>
  <si>
    <t>Simoni van Zyl</t>
  </si>
  <si>
    <t>CGA18106</t>
  </si>
  <si>
    <t>Erhardt Gerber</t>
  </si>
  <si>
    <t>T2801</t>
  </si>
  <si>
    <t>Samantha Ladun</t>
  </si>
  <si>
    <t>T2796</t>
  </si>
  <si>
    <t>Andrew Beviss-Challinor</t>
  </si>
  <si>
    <t>T2131</t>
  </si>
  <si>
    <t>Aimee Neff</t>
  </si>
  <si>
    <t>ASWD739</t>
  </si>
  <si>
    <t>Vandre du Toit</t>
  </si>
  <si>
    <t>T2607</t>
  </si>
  <si>
    <t>David Nel</t>
  </si>
  <si>
    <t>EPA633</t>
  </si>
  <si>
    <t>Coenie Lubbe</t>
  </si>
  <si>
    <t>ASWD1494</t>
  </si>
  <si>
    <t>Liezel Smith</t>
  </si>
  <si>
    <t>CGA12160</t>
  </si>
  <si>
    <t>Aubrey Brinkhuis</t>
  </si>
  <si>
    <t>ASWD377</t>
  </si>
  <si>
    <t>Mark Stevens</t>
  </si>
  <si>
    <t>T2300</t>
  </si>
  <si>
    <t>Melanie Kahl</t>
  </si>
  <si>
    <t>T2471</t>
  </si>
  <si>
    <t>Martin Hansson</t>
  </si>
  <si>
    <t>T2795</t>
  </si>
  <si>
    <t>Bruno Carl Ray</t>
  </si>
  <si>
    <t>T2455</t>
  </si>
  <si>
    <t>Vul Karelse</t>
  </si>
  <si>
    <t>T2820</t>
  </si>
  <si>
    <t>Donovan Pieterse</t>
  </si>
  <si>
    <t>ASWD1103</t>
  </si>
  <si>
    <t>Lisa Hoffman</t>
  </si>
  <si>
    <t>T2249</t>
  </si>
  <si>
    <t>Annemarie Hoffman</t>
  </si>
  <si>
    <t>T2251</t>
  </si>
  <si>
    <t>Darien Davies</t>
  </si>
  <si>
    <t>T2693</t>
  </si>
  <si>
    <t>Nicholas Hill</t>
  </si>
  <si>
    <t>T2217</t>
  </si>
  <si>
    <t>Jaimie Miller</t>
  </si>
  <si>
    <t>T2259</t>
  </si>
  <si>
    <t>Blake Govender</t>
  </si>
  <si>
    <t>T2216</t>
  </si>
  <si>
    <t>Johan Du plessis</t>
  </si>
  <si>
    <t>T2175</t>
  </si>
  <si>
    <t>Matthew Loubser</t>
  </si>
  <si>
    <t>Elsabé Hoffman</t>
  </si>
  <si>
    <t>T2247</t>
  </si>
  <si>
    <t>Lester Botha</t>
  </si>
  <si>
    <t>T2513</t>
  </si>
  <si>
    <t>Valecia Jansen van Rensburg</t>
  </si>
  <si>
    <t>T2252</t>
  </si>
  <si>
    <t>Nicola McDonald</t>
  </si>
  <si>
    <t>T2781</t>
  </si>
  <si>
    <t>Lesley McDonald</t>
  </si>
  <si>
    <t>T2782</t>
  </si>
  <si>
    <t>Lukas van der Westhuizen</t>
  </si>
  <si>
    <t>T2299</t>
  </si>
  <si>
    <t>Chiquita van der Westhuizen</t>
  </si>
  <si>
    <t>T2499</t>
  </si>
  <si>
    <t>Diana Mouton</t>
  </si>
  <si>
    <t>ASWD1207</t>
  </si>
  <si>
    <t>Julia Monk</t>
  </si>
  <si>
    <t>WPA20514</t>
  </si>
  <si>
    <t>Aidan Riley</t>
  </si>
  <si>
    <t>T2265</t>
  </si>
  <si>
    <t>Hannes Taljaard</t>
  </si>
  <si>
    <t>T2270</t>
  </si>
  <si>
    <t>Lienkie Pretorius</t>
  </si>
  <si>
    <t>T2263</t>
  </si>
  <si>
    <t>Blake Linder</t>
  </si>
  <si>
    <t>T2256</t>
  </si>
  <si>
    <t>Richard Brighton</t>
  </si>
  <si>
    <t>Phobian RC</t>
  </si>
  <si>
    <t>NGA2075</t>
  </si>
  <si>
    <t>Eben Marais</t>
  </si>
  <si>
    <t>T2783</t>
  </si>
  <si>
    <t>Denise Buys</t>
  </si>
  <si>
    <t>T2818</t>
  </si>
  <si>
    <t>Estian Kritzinger</t>
  </si>
  <si>
    <t>T2567</t>
  </si>
  <si>
    <t>Julia Stevens</t>
  </si>
  <si>
    <t>T2507</t>
  </si>
  <si>
    <t>Reinette Bessinger</t>
  </si>
  <si>
    <t>T2126</t>
  </si>
  <si>
    <t>Gerry Posthumus</t>
  </si>
  <si>
    <t>T2262</t>
  </si>
  <si>
    <t>Arnout Kok</t>
  </si>
  <si>
    <t>T2255</t>
  </si>
  <si>
    <t>Claudio Caromba</t>
  </si>
  <si>
    <t>T2173</t>
  </si>
  <si>
    <t>Robyn Tsafandakis</t>
  </si>
  <si>
    <t>T2271</t>
  </si>
  <si>
    <t>Chloe Abrahams</t>
  </si>
  <si>
    <t>T2298</t>
  </si>
  <si>
    <t>Malcolm Goodford</t>
  </si>
  <si>
    <t>T2215</t>
  </si>
  <si>
    <t>Hennis De Swardt</t>
  </si>
  <si>
    <t>ASWD717</t>
  </si>
  <si>
    <t>Gerrit Muller</t>
  </si>
  <si>
    <t>ASWD726</t>
  </si>
  <si>
    <t>Sylvia Zanetti</t>
  </si>
  <si>
    <t>T2282</t>
  </si>
  <si>
    <t>Robbie Joubert</t>
  </si>
  <si>
    <t>ASWD851</t>
  </si>
  <si>
    <t>Mia Basson</t>
  </si>
  <si>
    <t>ASWD1734</t>
  </si>
  <si>
    <t>Emma Rorke</t>
  </si>
  <si>
    <t>ASWD388</t>
  </si>
  <si>
    <t>Willie Pieterse</t>
  </si>
  <si>
    <t>ASWD1243</t>
  </si>
  <si>
    <t>Gail Cooper</t>
  </si>
  <si>
    <t>T2821</t>
  </si>
  <si>
    <t>Royden Fisher</t>
  </si>
  <si>
    <t>CGA10886</t>
  </si>
  <si>
    <t>Francois Steenkamp</t>
  </si>
  <si>
    <t>ASWD828</t>
  </si>
  <si>
    <t>Midrand Striders RC</t>
  </si>
  <si>
    <t>CG1018</t>
  </si>
  <si>
    <t>Elrie Botha</t>
  </si>
  <si>
    <t>T2797</t>
  </si>
  <si>
    <t>Wihan Botha</t>
  </si>
  <si>
    <t>T2779</t>
  </si>
  <si>
    <t>Johan Schutte</t>
  </si>
  <si>
    <t>Melkbos Athletic Club</t>
  </si>
  <si>
    <t>WPA6725</t>
  </si>
  <si>
    <t>Heidi Clift</t>
  </si>
  <si>
    <t>T2174</t>
  </si>
  <si>
    <t>Karla Swanepoel</t>
  </si>
  <si>
    <t>Maties Running Club</t>
  </si>
  <si>
    <t>WCA278</t>
  </si>
  <si>
    <t>Suanne Stoltz</t>
  </si>
  <si>
    <t>T2297</t>
  </si>
  <si>
    <t>Adrian Zanetti</t>
  </si>
  <si>
    <t>T2283</t>
  </si>
  <si>
    <t>Danae Schutte</t>
  </si>
  <si>
    <t>T2281</t>
  </si>
  <si>
    <t>Dick Cramer</t>
  </si>
  <si>
    <t>T2457</t>
  </si>
  <si>
    <t>Tharina Esterhuyse</t>
  </si>
  <si>
    <t>T2180</t>
  </si>
  <si>
    <t>Ann Engelbrecht</t>
  </si>
  <si>
    <t>T2780</t>
  </si>
  <si>
    <t>Brun Tsafandakis</t>
  </si>
  <si>
    <t>T2273</t>
  </si>
  <si>
    <t>Annabella De Beer</t>
  </si>
  <si>
    <t>ASWD837</t>
  </si>
  <si>
    <t>ALET VORSTER</t>
  </si>
  <si>
    <t>T2274</t>
  </si>
  <si>
    <t>RORY HODGKINSON</t>
  </si>
  <si>
    <t>T2246</t>
  </si>
  <si>
    <t>Danika Jooste</t>
  </si>
  <si>
    <t>ASWD1214</t>
  </si>
  <si>
    <t>Meay Chalane Jansen</t>
  </si>
  <si>
    <t>ASWD1546</t>
  </si>
  <si>
    <t>Pieter Steenkamp</t>
  </si>
  <si>
    <t>T2269</t>
  </si>
  <si>
    <t>Peter Truby</t>
  </si>
  <si>
    <t>T2278</t>
  </si>
  <si>
    <t>Joan Truby</t>
  </si>
  <si>
    <t>T2621</t>
  </si>
  <si>
    <t>Jan Jordaan</t>
  </si>
  <si>
    <t>BNAC RC</t>
  </si>
  <si>
    <t>BNAC586</t>
  </si>
  <si>
    <t>Alwyn Hoffman</t>
  </si>
  <si>
    <t>T2250</t>
  </si>
  <si>
    <t>ASWD685</t>
  </si>
  <si>
    <t>Shinhye Chang</t>
  </si>
  <si>
    <t>T2793</t>
  </si>
  <si>
    <t>Edrich Jansen</t>
  </si>
  <si>
    <t>T2794</t>
  </si>
  <si>
    <t>Cornel Meyer</t>
  </si>
  <si>
    <t>T2447</t>
  </si>
  <si>
    <t>Rene Strydom</t>
  </si>
  <si>
    <t>T2619</t>
  </si>
  <si>
    <t>Rina van Papendorp</t>
  </si>
  <si>
    <t>T2302</t>
  </si>
  <si>
    <t>Judith Kent</t>
  </si>
  <si>
    <t>ASWD705</t>
  </si>
  <si>
    <t>Clayton Thorpe</t>
  </si>
  <si>
    <t>ASWD826</t>
  </si>
  <si>
    <t>Evette Joubert</t>
  </si>
  <si>
    <t>ASWD852</t>
  </si>
  <si>
    <t>Kim Anderson</t>
  </si>
  <si>
    <t>T2040</t>
  </si>
  <si>
    <t>Jane Mouton</t>
  </si>
  <si>
    <t>ASWD875</t>
  </si>
  <si>
    <t>Esme Boshoff</t>
  </si>
  <si>
    <t>ASWD37</t>
  </si>
  <si>
    <t>Doortjie van der Spuy</t>
  </si>
  <si>
    <t>T2798</t>
  </si>
  <si>
    <t>Lorraine Zehmke</t>
  </si>
  <si>
    <t>ASWD12</t>
  </si>
  <si>
    <t>Lynette Botha</t>
  </si>
  <si>
    <t>T2134</t>
  </si>
  <si>
    <t>Mariska Barnard</t>
  </si>
  <si>
    <t>T2099</t>
  </si>
  <si>
    <t>T2799</t>
  </si>
  <si>
    <t>Run Zone</t>
  </si>
  <si>
    <t>Cape Multi Sport</t>
  </si>
  <si>
    <t>1:22:42</t>
  </si>
  <si>
    <t>NONE</t>
  </si>
  <si>
    <t>Actual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</si>
</sst>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7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AC20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46" fontId="6" fillId="2" borderId="10" xfId="0" applyNumberFormat="1" applyFont="1" applyFill="1" applyBorder="1"/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6" fontId="11" fillId="0" borderId="10" xfId="0" applyNumberFormat="1" applyFont="1" applyBorder="1" applyAlignment="1">
      <alignment horizontal="center"/>
    </xf>
    <xf numFmtId="21" fontId="11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46" fontId="0" fillId="0" borderId="0" xfId="0" applyNumberFormat="1"/>
    <xf numFmtId="21" fontId="0" fillId="0" borderId="0" xfId="0" applyNumberFormat="1"/>
    <xf numFmtId="167" fontId="0" fillId="0" borderId="0" xfId="0" applyNumberFormat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C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"/>
  <sheetViews>
    <sheetView tabSelected="1" workbookViewId="0">
      <selection activeCell="O16" sqref="O16"/>
    </sheetView>
  </sheetViews>
  <sheetFormatPr defaultRowHeight="14.4" x14ac:dyDescent="0.3"/>
  <cols>
    <col min="1" max="1" width="5.44140625" style="13" customWidth="1"/>
    <col min="2" max="2" width="22" customWidth="1"/>
    <col min="3" max="3" width="24.21875" customWidth="1"/>
    <col min="4" max="4" width="7.44140625" style="9" customWidth="1"/>
    <col min="5" max="5" width="10.109375" style="9" customWidth="1"/>
    <col min="6" max="6" width="5.88671875" style="9" customWidth="1"/>
    <col min="7" max="7" width="6.44140625" style="9" customWidth="1"/>
    <col min="8" max="8" width="0" style="9" hidden="1" customWidth="1"/>
    <col min="9" max="9" width="0.21875" hidden="1" customWidth="1"/>
    <col min="10" max="10" width="0" hidden="1" customWidth="1"/>
    <col min="11" max="11" width="11.5546875" style="53" customWidth="1"/>
  </cols>
  <sheetData>
    <row r="1" spans="1:11" ht="20.399999999999999" x14ac:dyDescent="0.35">
      <c r="A1" s="22" t="s">
        <v>53</v>
      </c>
      <c r="B1" s="23"/>
      <c r="C1" s="23"/>
      <c r="D1" s="23"/>
      <c r="E1" s="23"/>
      <c r="F1" s="23"/>
      <c r="G1" s="23"/>
      <c r="H1" s="23"/>
      <c r="I1" s="24"/>
    </row>
    <row r="2" spans="1:11" ht="20.399999999999999" x14ac:dyDescent="0.35">
      <c r="A2" s="12"/>
      <c r="B2" s="10"/>
      <c r="C2" s="10" t="s">
        <v>54</v>
      </c>
      <c r="D2" s="10"/>
      <c r="E2" s="10"/>
      <c r="F2" s="10"/>
      <c r="G2" s="10"/>
      <c r="H2" s="10"/>
      <c r="I2" s="11"/>
    </row>
    <row r="3" spans="1:11" ht="20.399999999999999" x14ac:dyDescent="0.35">
      <c r="A3" s="25" t="s">
        <v>55</v>
      </c>
      <c r="B3" s="26"/>
      <c r="C3" s="26"/>
      <c r="D3" s="26"/>
      <c r="E3" s="26"/>
      <c r="F3" s="26"/>
      <c r="G3" s="26"/>
      <c r="H3" s="26"/>
      <c r="I3" s="27"/>
    </row>
    <row r="4" spans="1:11" ht="21" thickBot="1" x14ac:dyDescent="0.4">
      <c r="A4" s="28" t="s">
        <v>56</v>
      </c>
      <c r="B4" s="29"/>
      <c r="C4" s="29"/>
      <c r="D4" s="29"/>
      <c r="E4" s="29"/>
      <c r="F4" s="29"/>
      <c r="G4" s="29"/>
      <c r="H4" s="29"/>
      <c r="I4" s="30"/>
    </row>
    <row r="5" spans="1:11" x14ac:dyDescent="0.3">
      <c r="A5" s="19" t="s">
        <v>57</v>
      </c>
      <c r="B5" s="20" t="s">
        <v>58</v>
      </c>
      <c r="C5" s="20" t="s">
        <v>3</v>
      </c>
      <c r="D5" s="21" t="s">
        <v>59</v>
      </c>
      <c r="E5" s="21" t="s">
        <v>60</v>
      </c>
      <c r="F5" s="21" t="s">
        <v>61</v>
      </c>
      <c r="G5" s="21" t="s">
        <v>62</v>
      </c>
      <c r="H5" s="21" t="s">
        <v>63</v>
      </c>
      <c r="K5" s="54" t="s">
        <v>416</v>
      </c>
    </row>
    <row r="6" spans="1:11" x14ac:dyDescent="0.3">
      <c r="A6" s="14">
        <v>1</v>
      </c>
      <c r="B6" s="15" t="s">
        <v>15</v>
      </c>
      <c r="C6" s="15" t="s">
        <v>64</v>
      </c>
      <c r="D6" s="16">
        <v>1259</v>
      </c>
      <c r="E6" s="16" t="s">
        <v>65</v>
      </c>
      <c r="F6" s="16">
        <v>25</v>
      </c>
      <c r="G6" s="16" t="s">
        <v>66</v>
      </c>
      <c r="H6" s="17">
        <v>1.3347222222222221</v>
      </c>
      <c r="J6" s="51">
        <f>H6/60</f>
        <v>2.224537037037037E-2</v>
      </c>
      <c r="K6" s="53">
        <v>2.224537037037037E-2</v>
      </c>
    </row>
    <row r="7" spans="1:11" x14ac:dyDescent="0.3">
      <c r="A7" s="14">
        <v>2</v>
      </c>
      <c r="B7" s="15" t="s">
        <v>17</v>
      </c>
      <c r="C7" s="15" t="s">
        <v>64</v>
      </c>
      <c r="D7" s="16">
        <v>1359</v>
      </c>
      <c r="E7" s="16" t="s">
        <v>67</v>
      </c>
      <c r="F7" s="16">
        <v>35</v>
      </c>
      <c r="G7" s="16" t="s">
        <v>66</v>
      </c>
      <c r="H7" s="17">
        <v>1.3951388888888889</v>
      </c>
      <c r="J7" s="51">
        <f t="shared" ref="J7:J70" si="0">H7/60</f>
        <v>2.3252314814814816E-2</v>
      </c>
      <c r="K7" s="53">
        <v>2.3252314814814816E-2</v>
      </c>
    </row>
    <row r="8" spans="1:11" x14ac:dyDescent="0.3">
      <c r="A8" s="14">
        <v>3</v>
      </c>
      <c r="B8" s="15" t="s">
        <v>23</v>
      </c>
      <c r="C8" s="15" t="s">
        <v>33</v>
      </c>
      <c r="D8" s="16">
        <v>9144</v>
      </c>
      <c r="E8" s="16" t="s">
        <v>68</v>
      </c>
      <c r="F8" s="16">
        <v>17</v>
      </c>
      <c r="G8" s="16" t="s">
        <v>66</v>
      </c>
      <c r="H8" s="17">
        <v>1.5090277777777779</v>
      </c>
      <c r="J8" s="51">
        <f t="shared" si="0"/>
        <v>2.5150462962962965E-2</v>
      </c>
      <c r="K8" s="53">
        <v>2.5150462962962965E-2</v>
      </c>
    </row>
    <row r="9" spans="1:11" x14ac:dyDescent="0.3">
      <c r="A9" s="14">
        <v>4</v>
      </c>
      <c r="B9" s="15" t="s">
        <v>69</v>
      </c>
      <c r="C9" s="15" t="s">
        <v>70</v>
      </c>
      <c r="D9" s="16">
        <v>9013</v>
      </c>
      <c r="E9" s="16" t="s">
        <v>71</v>
      </c>
      <c r="F9" s="16">
        <v>23</v>
      </c>
      <c r="G9" s="16" t="s">
        <v>66</v>
      </c>
      <c r="H9" s="17">
        <v>1.5354166666666667</v>
      </c>
      <c r="J9" s="51">
        <f t="shared" si="0"/>
        <v>2.5590277777777778E-2</v>
      </c>
      <c r="K9" s="53">
        <v>2.5590277777777778E-2</v>
      </c>
    </row>
    <row r="10" spans="1:11" x14ac:dyDescent="0.3">
      <c r="A10" s="14">
        <v>5</v>
      </c>
      <c r="B10" s="15" t="s">
        <v>72</v>
      </c>
      <c r="C10" s="15" t="s">
        <v>73</v>
      </c>
      <c r="D10" s="16">
        <v>1633</v>
      </c>
      <c r="E10" s="16" t="s">
        <v>74</v>
      </c>
      <c r="F10" s="16">
        <v>21</v>
      </c>
      <c r="G10" s="16" t="s">
        <v>66</v>
      </c>
      <c r="H10" s="17">
        <v>1.5791666666666666</v>
      </c>
      <c r="J10" s="51">
        <f t="shared" si="0"/>
        <v>2.6319444444444444E-2</v>
      </c>
      <c r="K10" s="53">
        <v>2.6319444444444444E-2</v>
      </c>
    </row>
    <row r="11" spans="1:11" x14ac:dyDescent="0.3">
      <c r="A11" s="14">
        <v>6</v>
      </c>
      <c r="B11" s="15" t="s">
        <v>18</v>
      </c>
      <c r="C11" s="15" t="s">
        <v>75</v>
      </c>
      <c r="D11" s="16">
        <v>9143</v>
      </c>
      <c r="E11" s="16" t="s">
        <v>76</v>
      </c>
      <c r="F11" s="16">
        <v>46</v>
      </c>
      <c r="G11" s="16" t="s">
        <v>77</v>
      </c>
      <c r="H11" s="17">
        <v>1.6173611111111112</v>
      </c>
      <c r="J11" s="51">
        <f t="shared" si="0"/>
        <v>2.6956018518518522E-2</v>
      </c>
      <c r="K11" s="53">
        <v>2.6956018518518522E-2</v>
      </c>
    </row>
    <row r="12" spans="1:11" x14ac:dyDescent="0.3">
      <c r="A12" s="14">
        <v>7</v>
      </c>
      <c r="B12" s="15" t="s">
        <v>78</v>
      </c>
      <c r="C12" s="15" t="s">
        <v>20</v>
      </c>
      <c r="D12" s="16">
        <v>36</v>
      </c>
      <c r="E12" s="16" t="s">
        <v>79</v>
      </c>
      <c r="F12" s="16">
        <v>53</v>
      </c>
      <c r="G12" s="16" t="s">
        <v>66</v>
      </c>
      <c r="H12" s="17">
        <v>1.6486111111111112</v>
      </c>
      <c r="J12" s="51">
        <f t="shared" si="0"/>
        <v>2.7476851851851853E-2</v>
      </c>
      <c r="K12" s="53">
        <v>2.7476851851851853E-2</v>
      </c>
    </row>
    <row r="13" spans="1:11" x14ac:dyDescent="0.3">
      <c r="A13" s="14">
        <v>8</v>
      </c>
      <c r="B13" s="15" t="s">
        <v>80</v>
      </c>
      <c r="C13" s="15" t="s">
        <v>81</v>
      </c>
      <c r="D13" s="16">
        <v>9254</v>
      </c>
      <c r="E13" s="16" t="s">
        <v>82</v>
      </c>
      <c r="F13" s="16">
        <v>15</v>
      </c>
      <c r="G13" s="16" t="s">
        <v>66</v>
      </c>
      <c r="H13" s="17">
        <v>1.6527777777777777</v>
      </c>
      <c r="J13" s="51">
        <f t="shared" si="0"/>
        <v>2.7546296296296294E-2</v>
      </c>
      <c r="K13" s="53">
        <v>2.7546296296296294E-2</v>
      </c>
    </row>
    <row r="14" spans="1:11" x14ac:dyDescent="0.3">
      <c r="A14" s="14">
        <v>9</v>
      </c>
      <c r="B14" s="15" t="s">
        <v>83</v>
      </c>
      <c r="C14" s="15" t="s">
        <v>84</v>
      </c>
      <c r="D14" s="16">
        <v>9209</v>
      </c>
      <c r="E14" s="16" t="s">
        <v>85</v>
      </c>
      <c r="F14" s="16">
        <v>34</v>
      </c>
      <c r="G14" s="16" t="s">
        <v>66</v>
      </c>
      <c r="H14" s="17">
        <v>1.7104166666666665</v>
      </c>
      <c r="J14" s="51">
        <f t="shared" si="0"/>
        <v>2.8506944444444442E-2</v>
      </c>
      <c r="K14" s="53">
        <v>2.8506944444444442E-2</v>
      </c>
    </row>
    <row r="15" spans="1:11" x14ac:dyDescent="0.3">
      <c r="A15" s="14">
        <v>10</v>
      </c>
      <c r="B15" s="15" t="s">
        <v>86</v>
      </c>
      <c r="C15" s="15" t="s">
        <v>84</v>
      </c>
      <c r="D15" s="16">
        <v>709</v>
      </c>
      <c r="E15" s="16" t="s">
        <v>87</v>
      </c>
      <c r="F15" s="16">
        <v>15</v>
      </c>
      <c r="G15" s="16" t="s">
        <v>66</v>
      </c>
      <c r="H15" s="17">
        <v>1.7125000000000001</v>
      </c>
      <c r="J15" s="51">
        <f t="shared" si="0"/>
        <v>2.854166666666667E-2</v>
      </c>
      <c r="K15" s="53">
        <v>2.854166666666667E-2</v>
      </c>
    </row>
    <row r="16" spans="1:11" x14ac:dyDescent="0.3">
      <c r="A16" s="14">
        <v>11</v>
      </c>
      <c r="B16" s="15" t="s">
        <v>88</v>
      </c>
      <c r="C16" s="15" t="s">
        <v>73</v>
      </c>
      <c r="D16" s="16">
        <v>1651</v>
      </c>
      <c r="E16" s="16" t="s">
        <v>89</v>
      </c>
      <c r="F16" s="16">
        <v>18</v>
      </c>
      <c r="G16" s="16" t="s">
        <v>66</v>
      </c>
      <c r="H16" s="17">
        <v>1.7222222222222223</v>
      </c>
      <c r="J16" s="51">
        <f t="shared" si="0"/>
        <v>2.8703703703703707E-2</v>
      </c>
      <c r="K16" s="53">
        <v>2.8703703703703707E-2</v>
      </c>
    </row>
    <row r="17" spans="1:11" x14ac:dyDescent="0.3">
      <c r="A17" s="14">
        <v>12</v>
      </c>
      <c r="B17" s="15" t="s">
        <v>90</v>
      </c>
      <c r="C17" s="15" t="s">
        <v>91</v>
      </c>
      <c r="D17" s="16">
        <v>9193</v>
      </c>
      <c r="E17" s="16" t="s">
        <v>92</v>
      </c>
      <c r="F17" s="16">
        <v>51</v>
      </c>
      <c r="G17" s="16" t="s">
        <v>66</v>
      </c>
      <c r="H17" s="17">
        <v>1.7368055555555555</v>
      </c>
      <c r="J17" s="51">
        <f t="shared" si="0"/>
        <v>2.8946759259259259E-2</v>
      </c>
      <c r="K17" s="53">
        <v>2.8946759259259259E-2</v>
      </c>
    </row>
    <row r="18" spans="1:11" x14ac:dyDescent="0.3">
      <c r="A18" s="14">
        <v>13</v>
      </c>
      <c r="B18" s="15" t="s">
        <v>27</v>
      </c>
      <c r="C18" s="15" t="s">
        <v>81</v>
      </c>
      <c r="D18" s="16">
        <v>9287</v>
      </c>
      <c r="E18" s="16" t="s">
        <v>93</v>
      </c>
      <c r="F18" s="16">
        <v>16</v>
      </c>
      <c r="G18" s="16" t="s">
        <v>77</v>
      </c>
      <c r="H18" s="17">
        <v>1.7409722222222221</v>
      </c>
      <c r="J18" s="51">
        <f t="shared" si="0"/>
        <v>2.9016203703703704E-2</v>
      </c>
      <c r="K18" s="53">
        <v>2.9016203703703704E-2</v>
      </c>
    </row>
    <row r="19" spans="1:11" x14ac:dyDescent="0.3">
      <c r="A19" s="14">
        <v>14</v>
      </c>
      <c r="B19" s="15" t="s">
        <v>94</v>
      </c>
      <c r="C19" s="15" t="s">
        <v>95</v>
      </c>
      <c r="D19" s="16">
        <v>9139</v>
      </c>
      <c r="E19" s="16" t="s">
        <v>96</v>
      </c>
      <c r="F19" s="16">
        <v>46</v>
      </c>
      <c r="G19" s="16" t="s">
        <v>66</v>
      </c>
      <c r="H19" s="17">
        <v>1.7597222222222222</v>
      </c>
      <c r="J19" s="51">
        <f t="shared" si="0"/>
        <v>2.9328703703703704E-2</v>
      </c>
      <c r="K19" s="53">
        <v>2.9328703703703704E-2</v>
      </c>
    </row>
    <row r="20" spans="1:11" x14ac:dyDescent="0.3">
      <c r="A20" s="14">
        <v>15</v>
      </c>
      <c r="B20" s="15" t="s">
        <v>29</v>
      </c>
      <c r="C20" s="15" t="s">
        <v>97</v>
      </c>
      <c r="D20" s="16">
        <v>9016</v>
      </c>
      <c r="E20" s="16" t="s">
        <v>98</v>
      </c>
      <c r="F20" s="16">
        <v>44</v>
      </c>
      <c r="G20" s="16" t="s">
        <v>77</v>
      </c>
      <c r="H20" s="17">
        <v>1.7861111111111112</v>
      </c>
      <c r="J20" s="51">
        <f t="shared" si="0"/>
        <v>2.9768518518518521E-2</v>
      </c>
      <c r="K20" s="53">
        <v>2.9768518518518521E-2</v>
      </c>
    </row>
    <row r="21" spans="1:11" x14ac:dyDescent="0.3">
      <c r="A21" s="14">
        <v>16</v>
      </c>
      <c r="B21" s="15" t="s">
        <v>99</v>
      </c>
      <c r="C21" s="15" t="s">
        <v>36</v>
      </c>
      <c r="D21" s="16">
        <v>9135</v>
      </c>
      <c r="E21" s="16" t="s">
        <v>100</v>
      </c>
      <c r="F21" s="16">
        <v>54</v>
      </c>
      <c r="G21" s="16" t="s">
        <v>66</v>
      </c>
      <c r="H21" s="17">
        <v>1.7874999999999999</v>
      </c>
      <c r="J21" s="51">
        <f t="shared" si="0"/>
        <v>2.9791666666666664E-2</v>
      </c>
      <c r="K21" s="53">
        <v>2.9791666666666664E-2</v>
      </c>
    </row>
    <row r="22" spans="1:11" x14ac:dyDescent="0.3">
      <c r="A22" s="14">
        <v>17</v>
      </c>
      <c r="B22" s="15" t="s">
        <v>101</v>
      </c>
      <c r="C22" s="15" t="s">
        <v>81</v>
      </c>
      <c r="D22" s="16">
        <v>9261</v>
      </c>
      <c r="E22" s="16" t="s">
        <v>102</v>
      </c>
      <c r="F22" s="16">
        <v>28</v>
      </c>
      <c r="G22" s="16" t="s">
        <v>66</v>
      </c>
      <c r="H22" s="17">
        <v>1.7965277777777777</v>
      </c>
      <c r="J22" s="51">
        <f t="shared" si="0"/>
        <v>2.9942129629629628E-2</v>
      </c>
      <c r="K22" s="53">
        <v>2.9942129629629628E-2</v>
      </c>
    </row>
    <row r="23" spans="1:11" x14ac:dyDescent="0.3">
      <c r="A23" s="14">
        <v>18</v>
      </c>
      <c r="B23" s="15" t="s">
        <v>103</v>
      </c>
      <c r="C23" s="15" t="s">
        <v>104</v>
      </c>
      <c r="D23" s="16">
        <v>405</v>
      </c>
      <c r="E23" s="16" t="s">
        <v>105</v>
      </c>
      <c r="F23" s="16">
        <v>57</v>
      </c>
      <c r="G23" s="16" t="s">
        <v>66</v>
      </c>
      <c r="H23" s="17">
        <v>1.7986111111111109</v>
      </c>
      <c r="J23" s="51">
        <f t="shared" si="0"/>
        <v>2.9976851851851848E-2</v>
      </c>
      <c r="K23" s="53">
        <v>2.9976851851851848E-2</v>
      </c>
    </row>
    <row r="24" spans="1:11" x14ac:dyDescent="0.3">
      <c r="A24" s="14">
        <v>19</v>
      </c>
      <c r="B24" s="15" t="s">
        <v>106</v>
      </c>
      <c r="C24" s="15" t="s">
        <v>73</v>
      </c>
      <c r="D24" s="16">
        <v>1642</v>
      </c>
      <c r="E24" s="16" t="s">
        <v>107</v>
      </c>
      <c r="F24" s="16">
        <v>27</v>
      </c>
      <c r="G24" s="16" t="s">
        <v>66</v>
      </c>
      <c r="H24" s="17">
        <v>1.8236111111111111</v>
      </c>
      <c r="J24" s="51">
        <f t="shared" si="0"/>
        <v>3.0393518518518518E-2</v>
      </c>
      <c r="K24" s="53">
        <v>3.0393518518518518E-2</v>
      </c>
    </row>
    <row r="25" spans="1:11" x14ac:dyDescent="0.3">
      <c r="A25" s="14">
        <v>20</v>
      </c>
      <c r="B25" s="15" t="s">
        <v>108</v>
      </c>
      <c r="C25" s="15" t="s">
        <v>64</v>
      </c>
      <c r="D25" s="16">
        <v>1959</v>
      </c>
      <c r="E25" s="16" t="s">
        <v>109</v>
      </c>
      <c r="F25" s="16">
        <v>30</v>
      </c>
      <c r="G25" s="16" t="s">
        <v>66</v>
      </c>
      <c r="H25" s="17">
        <v>1.8340277777777778</v>
      </c>
      <c r="J25" s="51">
        <f t="shared" si="0"/>
        <v>3.0567129629629632E-2</v>
      </c>
      <c r="K25" s="53">
        <v>3.0567129629629632E-2</v>
      </c>
    </row>
    <row r="26" spans="1:11" x14ac:dyDescent="0.3">
      <c r="A26" s="14">
        <v>21</v>
      </c>
      <c r="B26" s="15" t="s">
        <v>110</v>
      </c>
      <c r="C26" s="15" t="s">
        <v>111</v>
      </c>
      <c r="D26" s="16">
        <v>9132</v>
      </c>
      <c r="E26" s="16" t="s">
        <v>112</v>
      </c>
      <c r="F26" s="16">
        <v>42</v>
      </c>
      <c r="G26" s="16" t="s">
        <v>77</v>
      </c>
      <c r="H26" s="17">
        <v>1.846527777777778</v>
      </c>
      <c r="J26" s="51">
        <f t="shared" si="0"/>
        <v>3.0775462962962966E-2</v>
      </c>
      <c r="K26" s="53">
        <v>3.0775462962962966E-2</v>
      </c>
    </row>
    <row r="27" spans="1:11" x14ac:dyDescent="0.3">
      <c r="A27" s="14">
        <v>22</v>
      </c>
      <c r="B27" s="15" t="s">
        <v>113</v>
      </c>
      <c r="C27" s="15" t="s">
        <v>114</v>
      </c>
      <c r="D27" s="16">
        <v>9195</v>
      </c>
      <c r="E27" s="16" t="s">
        <v>115</v>
      </c>
      <c r="F27" s="16">
        <v>34</v>
      </c>
      <c r="G27" s="16" t="s">
        <v>66</v>
      </c>
      <c r="H27" s="17">
        <v>1.8576388888888891</v>
      </c>
      <c r="J27" s="51">
        <f t="shared" si="0"/>
        <v>3.096064814814815E-2</v>
      </c>
      <c r="K27" s="53">
        <v>3.096064814814815E-2</v>
      </c>
    </row>
    <row r="28" spans="1:11" x14ac:dyDescent="0.3">
      <c r="A28" s="14">
        <v>23</v>
      </c>
      <c r="B28" s="15" t="s">
        <v>116</v>
      </c>
      <c r="C28" s="15" t="s">
        <v>84</v>
      </c>
      <c r="D28" s="16">
        <v>648</v>
      </c>
      <c r="E28" s="16" t="s">
        <v>117</v>
      </c>
      <c r="F28" s="16">
        <v>35</v>
      </c>
      <c r="G28" s="16" t="s">
        <v>66</v>
      </c>
      <c r="H28" s="17">
        <v>1.8618055555555555</v>
      </c>
      <c r="J28" s="51">
        <f t="shared" si="0"/>
        <v>3.1030092592592592E-2</v>
      </c>
      <c r="K28" s="53">
        <v>3.1030092592592592E-2</v>
      </c>
    </row>
    <row r="29" spans="1:11" x14ac:dyDescent="0.3">
      <c r="A29" s="14">
        <v>24</v>
      </c>
      <c r="B29" s="15" t="s">
        <v>118</v>
      </c>
      <c r="C29" s="15" t="s">
        <v>81</v>
      </c>
      <c r="D29" s="16">
        <v>3503</v>
      </c>
      <c r="E29" s="16" t="s">
        <v>119</v>
      </c>
      <c r="F29" s="16">
        <v>49</v>
      </c>
      <c r="G29" s="16" t="s">
        <v>77</v>
      </c>
      <c r="H29" s="17">
        <v>1.8715277777777777</v>
      </c>
      <c r="J29" s="51">
        <f t="shared" si="0"/>
        <v>3.1192129629629629E-2</v>
      </c>
      <c r="K29" s="53">
        <v>3.1192129629629629E-2</v>
      </c>
    </row>
    <row r="30" spans="1:11" x14ac:dyDescent="0.3">
      <c r="A30" s="14">
        <v>25</v>
      </c>
      <c r="B30" s="15" t="s">
        <v>120</v>
      </c>
      <c r="C30" s="15" t="s">
        <v>121</v>
      </c>
      <c r="D30" s="16">
        <v>850</v>
      </c>
      <c r="E30" s="16" t="s">
        <v>122</v>
      </c>
      <c r="F30" s="16">
        <v>46</v>
      </c>
      <c r="G30" s="16" t="s">
        <v>66</v>
      </c>
      <c r="H30" s="17">
        <v>1.8798611111111112</v>
      </c>
      <c r="J30" s="51">
        <f t="shared" si="0"/>
        <v>3.1331018518518522E-2</v>
      </c>
      <c r="K30" s="53">
        <v>3.1331018518518522E-2</v>
      </c>
    </row>
    <row r="31" spans="1:11" x14ac:dyDescent="0.3">
      <c r="A31" s="14">
        <v>26</v>
      </c>
      <c r="B31" s="15" t="s">
        <v>123</v>
      </c>
      <c r="C31" s="15" t="s">
        <v>64</v>
      </c>
      <c r="D31" s="16">
        <v>1222</v>
      </c>
      <c r="E31" s="16" t="s">
        <v>124</v>
      </c>
      <c r="F31" s="16">
        <v>49</v>
      </c>
      <c r="G31" s="16" t="s">
        <v>66</v>
      </c>
      <c r="H31" s="17">
        <v>1.8854166666666667</v>
      </c>
      <c r="J31" s="51">
        <f t="shared" si="0"/>
        <v>3.142361111111111E-2</v>
      </c>
      <c r="K31" s="53">
        <v>3.142361111111111E-2</v>
      </c>
    </row>
    <row r="32" spans="1:11" x14ac:dyDescent="0.3">
      <c r="A32" s="14">
        <v>27</v>
      </c>
      <c r="B32" s="15" t="s">
        <v>31</v>
      </c>
      <c r="C32" s="15" t="s">
        <v>64</v>
      </c>
      <c r="D32" s="16">
        <v>1260</v>
      </c>
      <c r="E32" s="16" t="s">
        <v>125</v>
      </c>
      <c r="F32" s="16">
        <v>66</v>
      </c>
      <c r="G32" s="16" t="s">
        <v>77</v>
      </c>
      <c r="H32" s="17">
        <v>1.8854166666666667</v>
      </c>
      <c r="J32" s="51">
        <f t="shared" si="0"/>
        <v>3.142361111111111E-2</v>
      </c>
      <c r="K32" s="53">
        <v>3.142361111111111E-2</v>
      </c>
    </row>
    <row r="33" spans="1:11" x14ac:dyDescent="0.3">
      <c r="A33" s="14">
        <v>28</v>
      </c>
      <c r="B33" s="15" t="s">
        <v>52</v>
      </c>
      <c r="C33" s="15" t="s">
        <v>36</v>
      </c>
      <c r="D33" s="16">
        <v>9136</v>
      </c>
      <c r="E33" s="16" t="s">
        <v>126</v>
      </c>
      <c r="F33" s="16">
        <v>19</v>
      </c>
      <c r="G33" s="16" t="s">
        <v>77</v>
      </c>
      <c r="H33" s="17">
        <v>1.9180555555555554</v>
      </c>
      <c r="J33" s="51">
        <f t="shared" si="0"/>
        <v>3.1967592592592589E-2</v>
      </c>
      <c r="K33" s="53">
        <v>3.1967592592592589E-2</v>
      </c>
    </row>
    <row r="34" spans="1:11" x14ac:dyDescent="0.3">
      <c r="A34" s="14">
        <v>29</v>
      </c>
      <c r="B34" s="15" t="s">
        <v>127</v>
      </c>
      <c r="C34" s="15" t="s">
        <v>64</v>
      </c>
      <c r="D34" s="16">
        <v>1166</v>
      </c>
      <c r="E34" s="16" t="s">
        <v>128</v>
      </c>
      <c r="F34" s="16">
        <v>47</v>
      </c>
      <c r="G34" s="16" t="s">
        <v>77</v>
      </c>
      <c r="H34" s="17">
        <v>1.91875</v>
      </c>
      <c r="J34" s="51">
        <f t="shared" si="0"/>
        <v>3.1979166666666663E-2</v>
      </c>
      <c r="K34" s="53">
        <v>3.1979166666666663E-2</v>
      </c>
    </row>
    <row r="35" spans="1:11" x14ac:dyDescent="0.3">
      <c r="A35" s="14">
        <v>30</v>
      </c>
      <c r="B35" s="15" t="s">
        <v>129</v>
      </c>
      <c r="C35" s="15" t="s">
        <v>36</v>
      </c>
      <c r="D35" s="16">
        <v>9131</v>
      </c>
      <c r="E35" s="16" t="s">
        <v>130</v>
      </c>
      <c r="F35" s="16">
        <v>59</v>
      </c>
      <c r="G35" s="16" t="s">
        <v>66</v>
      </c>
      <c r="H35" s="17">
        <v>1.9236111111111109</v>
      </c>
      <c r="J35" s="51">
        <f t="shared" si="0"/>
        <v>3.2060185185185185E-2</v>
      </c>
      <c r="K35" s="53">
        <v>3.2060185185185185E-2</v>
      </c>
    </row>
    <row r="36" spans="1:11" x14ac:dyDescent="0.3">
      <c r="A36" s="14">
        <v>31</v>
      </c>
      <c r="B36" s="15" t="s">
        <v>131</v>
      </c>
      <c r="C36" s="15" t="s">
        <v>81</v>
      </c>
      <c r="D36" s="16">
        <v>3052</v>
      </c>
      <c r="E36" s="16" t="s">
        <v>132</v>
      </c>
      <c r="F36" s="16">
        <v>18</v>
      </c>
      <c r="G36" s="16" t="s">
        <v>66</v>
      </c>
      <c r="H36" s="17">
        <v>1.9611111111111112</v>
      </c>
      <c r="J36" s="51">
        <f t="shared" si="0"/>
        <v>3.2685185185185185E-2</v>
      </c>
      <c r="K36" s="53">
        <v>3.2685185185185185E-2</v>
      </c>
    </row>
    <row r="37" spans="1:11" x14ac:dyDescent="0.3">
      <c r="A37" s="14">
        <v>32</v>
      </c>
      <c r="B37" s="15" t="s">
        <v>133</v>
      </c>
      <c r="C37" s="15" t="s">
        <v>81</v>
      </c>
      <c r="D37" s="16">
        <v>9240</v>
      </c>
      <c r="E37" s="16" t="s">
        <v>134</v>
      </c>
      <c r="F37" s="16">
        <v>15</v>
      </c>
      <c r="G37" s="16" t="s">
        <v>66</v>
      </c>
      <c r="H37" s="17">
        <v>1.9756944444444444</v>
      </c>
      <c r="J37" s="51">
        <f t="shared" si="0"/>
        <v>3.2928240740740737E-2</v>
      </c>
      <c r="K37" s="53">
        <v>3.2928240740740737E-2</v>
      </c>
    </row>
    <row r="38" spans="1:11" x14ac:dyDescent="0.3">
      <c r="A38" s="14">
        <v>33</v>
      </c>
      <c r="B38" s="15" t="s">
        <v>135</v>
      </c>
      <c r="C38" s="15" t="s">
        <v>81</v>
      </c>
      <c r="D38" s="16">
        <v>9263</v>
      </c>
      <c r="E38" s="16" t="s">
        <v>136</v>
      </c>
      <c r="F38" s="16">
        <v>23</v>
      </c>
      <c r="G38" s="16" t="s">
        <v>66</v>
      </c>
      <c r="H38" s="17">
        <v>1.9763888888888888</v>
      </c>
      <c r="J38" s="51">
        <f t="shared" si="0"/>
        <v>3.2939814814814811E-2</v>
      </c>
      <c r="K38" s="53">
        <v>3.2939814814814811E-2</v>
      </c>
    </row>
    <row r="39" spans="1:11" x14ac:dyDescent="0.3">
      <c r="A39" s="14">
        <v>34</v>
      </c>
      <c r="B39" s="15" t="s">
        <v>137</v>
      </c>
      <c r="C39" s="15" t="s">
        <v>81</v>
      </c>
      <c r="D39" s="16">
        <v>3508</v>
      </c>
      <c r="E39" s="16" t="s">
        <v>138</v>
      </c>
      <c r="F39" s="16">
        <v>16</v>
      </c>
      <c r="G39" s="16" t="s">
        <v>77</v>
      </c>
      <c r="H39" s="17">
        <v>1.9798611111111111</v>
      </c>
      <c r="J39" s="51">
        <f t="shared" si="0"/>
        <v>3.2997685185185185E-2</v>
      </c>
      <c r="K39" s="53">
        <v>3.2997685185185185E-2</v>
      </c>
    </row>
    <row r="40" spans="1:11" x14ac:dyDescent="0.3">
      <c r="A40" s="14">
        <v>35</v>
      </c>
      <c r="B40" s="15" t="s">
        <v>139</v>
      </c>
      <c r="C40" s="15" t="s">
        <v>81</v>
      </c>
      <c r="D40" s="16">
        <v>9250</v>
      </c>
      <c r="E40" s="16" t="s">
        <v>140</v>
      </c>
      <c r="F40" s="16">
        <v>44</v>
      </c>
      <c r="G40" s="16" t="s">
        <v>66</v>
      </c>
      <c r="H40" s="17">
        <v>1.9909722222222221</v>
      </c>
      <c r="J40" s="51">
        <f t="shared" si="0"/>
        <v>3.318287037037037E-2</v>
      </c>
      <c r="K40" s="53">
        <v>3.318287037037037E-2</v>
      </c>
    </row>
    <row r="41" spans="1:11" x14ac:dyDescent="0.3">
      <c r="A41" s="14">
        <v>36</v>
      </c>
      <c r="B41" s="15" t="s">
        <v>141</v>
      </c>
      <c r="C41" s="15" t="s">
        <v>104</v>
      </c>
      <c r="D41" s="16">
        <v>383</v>
      </c>
      <c r="E41" s="16" t="s">
        <v>142</v>
      </c>
      <c r="F41" s="16">
        <v>33</v>
      </c>
      <c r="G41" s="16" t="s">
        <v>66</v>
      </c>
      <c r="H41" s="17">
        <v>1.9965277777777777</v>
      </c>
      <c r="J41" s="51">
        <f t="shared" si="0"/>
        <v>3.3275462962962958E-2</v>
      </c>
      <c r="K41" s="53">
        <v>3.3275462962962958E-2</v>
      </c>
    </row>
    <row r="42" spans="1:11" x14ac:dyDescent="0.3">
      <c r="A42" s="14">
        <v>37</v>
      </c>
      <c r="B42" s="15" t="s">
        <v>19</v>
      </c>
      <c r="C42" s="15" t="s">
        <v>20</v>
      </c>
      <c r="D42" s="16">
        <v>57</v>
      </c>
      <c r="E42" s="16" t="s">
        <v>143</v>
      </c>
      <c r="F42" s="16">
        <v>66</v>
      </c>
      <c r="G42" s="16" t="s">
        <v>66</v>
      </c>
      <c r="H42" s="17">
        <v>2.0020833333333332</v>
      </c>
      <c r="J42" s="51">
        <f t="shared" si="0"/>
        <v>3.3368055555555554E-2</v>
      </c>
      <c r="K42" s="53">
        <v>3.3368055555555554E-2</v>
      </c>
    </row>
    <row r="43" spans="1:11" x14ac:dyDescent="0.3">
      <c r="A43" s="14">
        <v>38</v>
      </c>
      <c r="B43" s="15" t="s">
        <v>144</v>
      </c>
      <c r="C43" s="15" t="s">
        <v>84</v>
      </c>
      <c r="D43" s="16">
        <v>650</v>
      </c>
      <c r="E43" s="16" t="s">
        <v>145</v>
      </c>
      <c r="F43" s="16">
        <v>38</v>
      </c>
      <c r="G43" s="16" t="s">
        <v>77</v>
      </c>
      <c r="H43" s="17">
        <v>2.0236111111111112</v>
      </c>
      <c r="J43" s="51">
        <f t="shared" si="0"/>
        <v>3.3726851851851855E-2</v>
      </c>
      <c r="K43" s="53">
        <v>3.3726851851851855E-2</v>
      </c>
    </row>
    <row r="44" spans="1:11" x14ac:dyDescent="0.3">
      <c r="A44" s="14">
        <v>39</v>
      </c>
      <c r="B44" s="15" t="s">
        <v>146</v>
      </c>
      <c r="C44" s="15" t="s">
        <v>81</v>
      </c>
      <c r="D44" s="16">
        <v>9290</v>
      </c>
      <c r="E44" s="16" t="s">
        <v>147</v>
      </c>
      <c r="F44" s="16">
        <v>46</v>
      </c>
      <c r="G44" s="16" t="s">
        <v>66</v>
      </c>
      <c r="H44" s="17">
        <v>2.0381944444444442</v>
      </c>
      <c r="J44" s="51">
        <f t="shared" si="0"/>
        <v>3.39699074074074E-2</v>
      </c>
      <c r="K44" s="53">
        <v>3.39699074074074E-2</v>
      </c>
    </row>
    <row r="45" spans="1:11" x14ac:dyDescent="0.3">
      <c r="A45" s="14">
        <v>40</v>
      </c>
      <c r="B45" s="15" t="s">
        <v>148</v>
      </c>
      <c r="C45" s="15" t="s">
        <v>149</v>
      </c>
      <c r="D45" s="16">
        <v>9194</v>
      </c>
      <c r="E45" s="16" t="s">
        <v>150</v>
      </c>
      <c r="F45" s="16">
        <v>40</v>
      </c>
      <c r="G45" s="16" t="s">
        <v>66</v>
      </c>
      <c r="H45" s="17">
        <v>2.0458333333333334</v>
      </c>
      <c r="J45" s="51">
        <f t="shared" si="0"/>
        <v>3.4097222222222223E-2</v>
      </c>
      <c r="K45" s="53">
        <v>3.4097222222222223E-2</v>
      </c>
    </row>
    <row r="46" spans="1:11" x14ac:dyDescent="0.3">
      <c r="A46" s="14">
        <v>41</v>
      </c>
      <c r="B46" s="15" t="s">
        <v>151</v>
      </c>
      <c r="C46" s="15" t="s">
        <v>73</v>
      </c>
      <c r="D46" s="16">
        <v>1636</v>
      </c>
      <c r="E46" s="16" t="s">
        <v>152</v>
      </c>
      <c r="F46" s="16">
        <v>31</v>
      </c>
      <c r="G46" s="16" t="s">
        <v>66</v>
      </c>
      <c r="H46" s="17">
        <v>2.0541666666666667</v>
      </c>
      <c r="J46" s="51">
        <f t="shared" si="0"/>
        <v>3.4236111111111113E-2</v>
      </c>
      <c r="K46" s="53">
        <v>3.4236111111111113E-2</v>
      </c>
    </row>
    <row r="47" spans="1:11" x14ac:dyDescent="0.3">
      <c r="A47" s="14">
        <v>42</v>
      </c>
      <c r="B47" s="15" t="s">
        <v>153</v>
      </c>
      <c r="C47" s="15" t="s">
        <v>73</v>
      </c>
      <c r="D47" s="16">
        <v>1647</v>
      </c>
      <c r="E47" s="16" t="s">
        <v>154</v>
      </c>
      <c r="F47" s="16">
        <v>17</v>
      </c>
      <c r="G47" s="16" t="s">
        <v>66</v>
      </c>
      <c r="H47" s="17">
        <v>2.0541666666666667</v>
      </c>
      <c r="J47" s="51">
        <f t="shared" si="0"/>
        <v>3.4236111111111113E-2</v>
      </c>
      <c r="K47" s="53">
        <v>3.4236111111111113E-2</v>
      </c>
    </row>
    <row r="48" spans="1:11" x14ac:dyDescent="0.3">
      <c r="A48" s="14">
        <v>43</v>
      </c>
      <c r="B48" s="15" t="s">
        <v>155</v>
      </c>
      <c r="C48" s="15" t="s">
        <v>121</v>
      </c>
      <c r="D48" s="16">
        <v>862</v>
      </c>
      <c r="E48" s="16" t="s">
        <v>156</v>
      </c>
      <c r="F48" s="16">
        <v>50</v>
      </c>
      <c r="G48" s="16" t="s">
        <v>66</v>
      </c>
      <c r="H48" s="17">
        <v>2.0555555555555558</v>
      </c>
      <c r="J48" s="51">
        <f t="shared" si="0"/>
        <v>3.425925925925926E-2</v>
      </c>
      <c r="K48" s="53">
        <v>3.425925925925926E-2</v>
      </c>
    </row>
    <row r="49" spans="1:11" x14ac:dyDescent="0.3">
      <c r="A49" s="14">
        <v>44</v>
      </c>
      <c r="B49" s="15" t="s">
        <v>157</v>
      </c>
      <c r="C49" s="15" t="s">
        <v>81</v>
      </c>
      <c r="D49" s="16">
        <v>3206</v>
      </c>
      <c r="E49" s="16" t="s">
        <v>158</v>
      </c>
      <c r="F49" s="16">
        <v>48</v>
      </c>
      <c r="G49" s="16" t="s">
        <v>66</v>
      </c>
      <c r="H49" s="17">
        <v>2.0590277777777777</v>
      </c>
      <c r="J49" s="51">
        <f t="shared" si="0"/>
        <v>3.4317129629629628E-2</v>
      </c>
      <c r="K49" s="53">
        <v>3.4317129629629628E-2</v>
      </c>
    </row>
    <row r="50" spans="1:11" x14ac:dyDescent="0.3">
      <c r="A50" s="14">
        <v>45</v>
      </c>
      <c r="B50" s="15" t="s">
        <v>159</v>
      </c>
      <c r="C50" s="15" t="s">
        <v>81</v>
      </c>
      <c r="D50" s="16">
        <v>9243</v>
      </c>
      <c r="E50" s="16" t="s">
        <v>160</v>
      </c>
      <c r="F50" s="16">
        <v>46</v>
      </c>
      <c r="G50" s="16" t="s">
        <v>66</v>
      </c>
      <c r="H50" s="17">
        <v>2.0680555555555555</v>
      </c>
      <c r="J50" s="51">
        <f t="shared" si="0"/>
        <v>3.4467592592592591E-2</v>
      </c>
      <c r="K50" s="53">
        <v>3.4467592592592591E-2</v>
      </c>
    </row>
    <row r="51" spans="1:11" x14ac:dyDescent="0.3">
      <c r="A51" s="14">
        <v>46</v>
      </c>
      <c r="B51" s="15" t="s">
        <v>161</v>
      </c>
      <c r="C51" s="15" t="s">
        <v>81</v>
      </c>
      <c r="D51" s="16">
        <v>9244</v>
      </c>
      <c r="E51" s="16" t="s">
        <v>162</v>
      </c>
      <c r="F51" s="16">
        <v>29</v>
      </c>
      <c r="G51" s="16" t="s">
        <v>66</v>
      </c>
      <c r="H51" s="17">
        <v>2.0756944444444447</v>
      </c>
      <c r="J51" s="51">
        <f t="shared" si="0"/>
        <v>3.4594907407407414E-2</v>
      </c>
      <c r="K51" s="53">
        <v>3.4594907407407414E-2</v>
      </c>
    </row>
    <row r="52" spans="1:11" x14ac:dyDescent="0.3">
      <c r="A52" s="14">
        <v>47</v>
      </c>
      <c r="B52" s="15" t="s">
        <v>163</v>
      </c>
      <c r="C52" s="15" t="s">
        <v>81</v>
      </c>
      <c r="D52" s="16">
        <v>3343</v>
      </c>
      <c r="E52" s="16" t="s">
        <v>164</v>
      </c>
      <c r="F52" s="16">
        <v>24</v>
      </c>
      <c r="G52" s="16" t="s">
        <v>66</v>
      </c>
      <c r="H52" s="17">
        <v>2.0923611111111113</v>
      </c>
      <c r="J52" s="51">
        <f t="shared" si="0"/>
        <v>3.4872685185185187E-2</v>
      </c>
      <c r="K52" s="53">
        <v>3.4872685185185187E-2</v>
      </c>
    </row>
    <row r="53" spans="1:11" x14ac:dyDescent="0.3">
      <c r="A53" s="14">
        <v>48</v>
      </c>
      <c r="B53" s="15" t="s">
        <v>165</v>
      </c>
      <c r="C53" s="15" t="s">
        <v>81</v>
      </c>
      <c r="D53" s="16">
        <v>9247</v>
      </c>
      <c r="E53" s="16" t="s">
        <v>166</v>
      </c>
      <c r="F53" s="16">
        <v>22</v>
      </c>
      <c r="G53" s="16" t="s">
        <v>66</v>
      </c>
      <c r="H53" s="17">
        <v>2.0944444444444446</v>
      </c>
      <c r="J53" s="51">
        <f t="shared" si="0"/>
        <v>3.4907407407407408E-2</v>
      </c>
      <c r="K53" s="53">
        <v>3.4907407407407408E-2</v>
      </c>
    </row>
    <row r="54" spans="1:11" x14ac:dyDescent="0.3">
      <c r="A54" s="14">
        <v>49</v>
      </c>
      <c r="B54" s="15" t="s">
        <v>167</v>
      </c>
      <c r="C54" s="15" t="s">
        <v>168</v>
      </c>
      <c r="D54" s="16">
        <v>1786</v>
      </c>
      <c r="E54" s="16" t="s">
        <v>169</v>
      </c>
      <c r="F54" s="16">
        <v>37</v>
      </c>
      <c r="G54" s="16" t="s">
        <v>77</v>
      </c>
      <c r="H54" s="17">
        <v>2.1062499999999997</v>
      </c>
      <c r="J54" s="51">
        <f t="shared" si="0"/>
        <v>3.5104166666666665E-2</v>
      </c>
      <c r="K54" s="53">
        <v>3.5104166666666665E-2</v>
      </c>
    </row>
    <row r="55" spans="1:11" x14ac:dyDescent="0.3">
      <c r="A55" s="14">
        <v>50</v>
      </c>
      <c r="B55" s="15" t="s">
        <v>170</v>
      </c>
      <c r="C55" s="15" t="s">
        <v>20</v>
      </c>
      <c r="D55" s="16">
        <v>39</v>
      </c>
      <c r="E55" s="16" t="s">
        <v>171</v>
      </c>
      <c r="F55" s="16">
        <v>58</v>
      </c>
      <c r="G55" s="16" t="s">
        <v>66</v>
      </c>
      <c r="H55" s="17">
        <v>2.1138888888888889</v>
      </c>
      <c r="J55" s="51">
        <f t="shared" si="0"/>
        <v>3.5231481481481482E-2</v>
      </c>
      <c r="K55" s="53">
        <v>3.5231481481481482E-2</v>
      </c>
    </row>
    <row r="56" spans="1:11" x14ac:dyDescent="0.3">
      <c r="A56" s="14">
        <v>51</v>
      </c>
      <c r="B56" s="15" t="s">
        <v>172</v>
      </c>
      <c r="C56" s="15" t="s">
        <v>81</v>
      </c>
      <c r="D56" s="16">
        <v>9262</v>
      </c>
      <c r="E56" s="16" t="s">
        <v>173</v>
      </c>
      <c r="F56" s="16"/>
      <c r="G56" s="16" t="s">
        <v>66</v>
      </c>
      <c r="H56" s="17">
        <v>2.1354166666666665</v>
      </c>
      <c r="J56" s="51">
        <f t="shared" si="0"/>
        <v>3.5590277777777776E-2</v>
      </c>
      <c r="K56" s="53">
        <v>3.5590277777777776E-2</v>
      </c>
    </row>
    <row r="57" spans="1:11" x14ac:dyDescent="0.3">
      <c r="A57" s="14">
        <v>52</v>
      </c>
      <c r="B57" s="15" t="s">
        <v>174</v>
      </c>
      <c r="C57" s="15" t="s">
        <v>175</v>
      </c>
      <c r="D57" s="16">
        <v>9152</v>
      </c>
      <c r="E57" s="16" t="s">
        <v>176</v>
      </c>
      <c r="F57" s="16">
        <v>36</v>
      </c>
      <c r="G57" s="16" t="s">
        <v>77</v>
      </c>
      <c r="H57" s="17">
        <v>2.1361111111111111</v>
      </c>
      <c r="J57" s="51">
        <f t="shared" si="0"/>
        <v>3.560185185185185E-2</v>
      </c>
      <c r="K57" s="53">
        <v>3.560185185185185E-2</v>
      </c>
    </row>
    <row r="58" spans="1:11" x14ac:dyDescent="0.3">
      <c r="A58" s="14">
        <v>53</v>
      </c>
      <c r="B58" s="15" t="s">
        <v>177</v>
      </c>
      <c r="C58" s="15" t="s">
        <v>20</v>
      </c>
      <c r="D58" s="16">
        <v>43</v>
      </c>
      <c r="E58" s="16" t="s">
        <v>178</v>
      </c>
      <c r="F58" s="16">
        <v>54</v>
      </c>
      <c r="G58" s="16" t="s">
        <v>66</v>
      </c>
      <c r="H58" s="17">
        <v>2.1388888888888888</v>
      </c>
      <c r="J58" s="51">
        <f t="shared" si="0"/>
        <v>3.5648148148148144E-2</v>
      </c>
      <c r="K58" s="53">
        <v>3.5648148148148144E-2</v>
      </c>
    </row>
    <row r="59" spans="1:11" x14ac:dyDescent="0.3">
      <c r="A59" s="14">
        <v>54</v>
      </c>
      <c r="B59" s="15" t="s">
        <v>179</v>
      </c>
      <c r="C59" s="15" t="s">
        <v>168</v>
      </c>
      <c r="D59" s="16">
        <v>1766</v>
      </c>
      <c r="E59" s="16" t="s">
        <v>180</v>
      </c>
      <c r="F59" s="16">
        <v>66</v>
      </c>
      <c r="G59" s="16" t="s">
        <v>66</v>
      </c>
      <c r="H59" s="17">
        <v>2.1520833333333331</v>
      </c>
      <c r="J59" s="51">
        <f t="shared" si="0"/>
        <v>3.5868055555555549E-2</v>
      </c>
      <c r="K59" s="53">
        <v>3.5868055555555549E-2</v>
      </c>
    </row>
    <row r="60" spans="1:11" x14ac:dyDescent="0.3">
      <c r="A60" s="14">
        <v>55</v>
      </c>
      <c r="B60" s="15" t="s">
        <v>181</v>
      </c>
      <c r="C60" s="15" t="s">
        <v>81</v>
      </c>
      <c r="D60" s="16">
        <v>9246</v>
      </c>
      <c r="E60" s="16" t="s">
        <v>182</v>
      </c>
      <c r="F60" s="16">
        <v>32</v>
      </c>
      <c r="G60" s="16" t="s">
        <v>77</v>
      </c>
      <c r="H60" s="17">
        <v>2.1659722222222224</v>
      </c>
      <c r="J60" s="51">
        <f t="shared" si="0"/>
        <v>3.6099537037037041E-2</v>
      </c>
      <c r="K60" s="53">
        <v>3.6099537037037041E-2</v>
      </c>
    </row>
    <row r="61" spans="1:11" x14ac:dyDescent="0.3">
      <c r="A61" s="14">
        <v>56</v>
      </c>
      <c r="B61" s="15" t="s">
        <v>46</v>
      </c>
      <c r="C61" s="15" t="s">
        <v>183</v>
      </c>
      <c r="D61" s="16">
        <v>9211</v>
      </c>
      <c r="E61" s="16" t="s">
        <v>184</v>
      </c>
      <c r="F61" s="16">
        <v>74</v>
      </c>
      <c r="G61" s="16" t="s">
        <v>66</v>
      </c>
      <c r="H61" s="17">
        <v>2.1673611111111111</v>
      </c>
      <c r="J61" s="51">
        <f t="shared" si="0"/>
        <v>3.6122685185185181E-2</v>
      </c>
      <c r="K61" s="53">
        <v>3.6122685185185181E-2</v>
      </c>
    </row>
    <row r="62" spans="1:11" x14ac:dyDescent="0.3">
      <c r="A62" s="14">
        <v>57</v>
      </c>
      <c r="B62" s="15" t="s">
        <v>185</v>
      </c>
      <c r="C62" s="15" t="s">
        <v>186</v>
      </c>
      <c r="D62" s="16">
        <v>9134</v>
      </c>
      <c r="E62" s="16" t="s">
        <v>187</v>
      </c>
      <c r="F62" s="16">
        <v>41</v>
      </c>
      <c r="G62" s="16" t="s">
        <v>66</v>
      </c>
      <c r="H62" s="17">
        <v>2.1840277777777777</v>
      </c>
      <c r="J62" s="51">
        <f t="shared" si="0"/>
        <v>3.6400462962962961E-2</v>
      </c>
      <c r="K62" s="53">
        <v>3.6400462962962961E-2</v>
      </c>
    </row>
    <row r="63" spans="1:11" x14ac:dyDescent="0.3">
      <c r="A63" s="14">
        <v>58</v>
      </c>
      <c r="B63" s="15" t="s">
        <v>188</v>
      </c>
      <c r="C63" s="15" t="s">
        <v>81</v>
      </c>
      <c r="D63" s="16">
        <v>9265</v>
      </c>
      <c r="E63" s="16" t="s">
        <v>189</v>
      </c>
      <c r="F63" s="16">
        <v>55</v>
      </c>
      <c r="G63" s="16" t="s">
        <v>66</v>
      </c>
      <c r="H63" s="17">
        <v>2.1895833333333332</v>
      </c>
      <c r="J63" s="51">
        <f t="shared" si="0"/>
        <v>3.6493055555555556E-2</v>
      </c>
      <c r="K63" s="53">
        <v>3.6493055555555556E-2</v>
      </c>
    </row>
    <row r="64" spans="1:11" x14ac:dyDescent="0.3">
      <c r="A64" s="14">
        <v>59</v>
      </c>
      <c r="B64" s="15" t="s">
        <v>190</v>
      </c>
      <c r="C64" s="15" t="s">
        <v>191</v>
      </c>
      <c r="D64" s="16">
        <v>9017</v>
      </c>
      <c r="E64" s="16" t="s">
        <v>192</v>
      </c>
      <c r="F64" s="16">
        <v>16</v>
      </c>
      <c r="G64" s="16" t="s">
        <v>66</v>
      </c>
      <c r="H64" s="17">
        <v>2.1937500000000001</v>
      </c>
      <c r="J64" s="51">
        <f t="shared" si="0"/>
        <v>3.6562500000000005E-2</v>
      </c>
      <c r="K64" s="53">
        <v>3.6562500000000005E-2</v>
      </c>
    </row>
    <row r="65" spans="1:11" x14ac:dyDescent="0.3">
      <c r="A65" s="14">
        <v>60</v>
      </c>
      <c r="B65" s="15" t="s">
        <v>193</v>
      </c>
      <c r="C65" s="15" t="s">
        <v>81</v>
      </c>
      <c r="D65" s="16">
        <v>3128</v>
      </c>
      <c r="E65" s="16" t="s">
        <v>194</v>
      </c>
      <c r="F65" s="16">
        <v>47</v>
      </c>
      <c r="G65" s="16" t="s">
        <v>66</v>
      </c>
      <c r="H65" s="17">
        <v>2.1965277777777779</v>
      </c>
      <c r="J65" s="51">
        <f t="shared" si="0"/>
        <v>3.6608796296296299E-2</v>
      </c>
      <c r="K65" s="53">
        <v>3.6608796296296299E-2</v>
      </c>
    </row>
    <row r="66" spans="1:11" x14ac:dyDescent="0.3">
      <c r="A66" s="14">
        <v>61</v>
      </c>
      <c r="B66" s="15" t="s">
        <v>195</v>
      </c>
      <c r="C66" s="15" t="s">
        <v>81</v>
      </c>
      <c r="D66" s="16">
        <v>3502</v>
      </c>
      <c r="E66" s="16" t="s">
        <v>196</v>
      </c>
      <c r="F66" s="16">
        <v>26</v>
      </c>
      <c r="G66" s="16" t="s">
        <v>66</v>
      </c>
      <c r="H66" s="17">
        <v>2.1972222222222224</v>
      </c>
      <c r="J66" s="51">
        <f t="shared" si="0"/>
        <v>3.6620370370370373E-2</v>
      </c>
      <c r="K66" s="53">
        <v>3.6620370370370373E-2</v>
      </c>
    </row>
    <row r="67" spans="1:11" x14ac:dyDescent="0.3">
      <c r="A67" s="14">
        <v>62</v>
      </c>
      <c r="B67" s="15" t="s">
        <v>197</v>
      </c>
      <c r="C67" s="15" t="s">
        <v>81</v>
      </c>
      <c r="D67" s="16">
        <v>3171</v>
      </c>
      <c r="E67" s="16" t="s">
        <v>198</v>
      </c>
      <c r="F67" s="16">
        <v>35</v>
      </c>
      <c r="G67" s="16" t="s">
        <v>66</v>
      </c>
      <c r="H67" s="17">
        <v>2.1979166666666665</v>
      </c>
      <c r="J67" s="51">
        <f t="shared" si="0"/>
        <v>3.6631944444444439E-2</v>
      </c>
      <c r="K67" s="53">
        <v>3.6631944444444439E-2</v>
      </c>
    </row>
    <row r="68" spans="1:11" x14ac:dyDescent="0.3">
      <c r="A68" s="14">
        <v>63</v>
      </c>
      <c r="B68" s="15" t="s">
        <v>199</v>
      </c>
      <c r="C68" s="15" t="s">
        <v>81</v>
      </c>
      <c r="D68" s="16">
        <v>9258</v>
      </c>
      <c r="E68" s="16" t="s">
        <v>200</v>
      </c>
      <c r="F68" s="16">
        <v>54</v>
      </c>
      <c r="G68" s="16" t="s">
        <v>66</v>
      </c>
      <c r="H68" s="17">
        <v>2.2027777777777779</v>
      </c>
      <c r="J68" s="51">
        <f t="shared" si="0"/>
        <v>3.6712962962962968E-2</v>
      </c>
      <c r="K68" s="53">
        <v>3.6712962962962968E-2</v>
      </c>
    </row>
    <row r="69" spans="1:11" x14ac:dyDescent="0.3">
      <c r="A69" s="14">
        <v>64</v>
      </c>
      <c r="B69" s="15" t="s">
        <v>201</v>
      </c>
      <c r="C69" s="15" t="s">
        <v>81</v>
      </c>
      <c r="D69" s="16">
        <v>3192</v>
      </c>
      <c r="E69" s="16" t="s">
        <v>202</v>
      </c>
      <c r="F69" s="16">
        <v>28</v>
      </c>
      <c r="G69" s="16" t="s">
        <v>66</v>
      </c>
      <c r="H69" s="17">
        <v>2.2069444444444444</v>
      </c>
      <c r="J69" s="51">
        <f t="shared" si="0"/>
        <v>3.6782407407407409E-2</v>
      </c>
      <c r="K69" s="53">
        <v>3.6782407407407409E-2</v>
      </c>
    </row>
    <row r="70" spans="1:11" x14ac:dyDescent="0.3">
      <c r="A70" s="14">
        <v>65</v>
      </c>
      <c r="B70" s="15" t="s">
        <v>203</v>
      </c>
      <c r="C70" s="15" t="s">
        <v>81</v>
      </c>
      <c r="D70" s="16">
        <v>3478</v>
      </c>
      <c r="E70" s="16" t="s">
        <v>204</v>
      </c>
      <c r="F70" s="16">
        <v>45</v>
      </c>
      <c r="G70" s="16" t="s">
        <v>66</v>
      </c>
      <c r="H70" s="17">
        <v>2.2090277777777776</v>
      </c>
      <c r="J70" s="51">
        <f t="shared" si="0"/>
        <v>3.6817129629629623E-2</v>
      </c>
      <c r="K70" s="53">
        <v>3.6817129629629623E-2</v>
      </c>
    </row>
    <row r="71" spans="1:11" x14ac:dyDescent="0.3">
      <c r="A71" s="14">
        <v>66</v>
      </c>
      <c r="B71" s="15" t="s">
        <v>205</v>
      </c>
      <c r="C71" s="15" t="s">
        <v>81</v>
      </c>
      <c r="D71" s="16">
        <v>9162</v>
      </c>
      <c r="E71" s="16" t="s">
        <v>206</v>
      </c>
      <c r="F71" s="16">
        <v>32</v>
      </c>
      <c r="G71" s="16" t="s">
        <v>66</v>
      </c>
      <c r="H71" s="17">
        <v>2.2097222222222221</v>
      </c>
      <c r="J71" s="51">
        <f t="shared" ref="J71:J109" si="1">H71/60</f>
        <v>3.6828703703703704E-2</v>
      </c>
      <c r="K71" s="53">
        <v>3.6828703703703704E-2</v>
      </c>
    </row>
    <row r="72" spans="1:11" x14ac:dyDescent="0.3">
      <c r="A72" s="14">
        <v>67</v>
      </c>
      <c r="B72" s="15" t="s">
        <v>207</v>
      </c>
      <c r="C72" s="15" t="s">
        <v>75</v>
      </c>
      <c r="D72" s="16">
        <v>9151</v>
      </c>
      <c r="E72" s="16" t="s">
        <v>208</v>
      </c>
      <c r="F72" s="16">
        <v>53</v>
      </c>
      <c r="G72" s="16" t="s">
        <v>77</v>
      </c>
      <c r="H72" s="17">
        <v>2.2111111111111112</v>
      </c>
      <c r="J72" s="51">
        <f t="shared" si="1"/>
        <v>3.6851851851851851E-2</v>
      </c>
      <c r="K72" s="53">
        <v>3.6851851851851851E-2</v>
      </c>
    </row>
    <row r="73" spans="1:11" x14ac:dyDescent="0.3">
      <c r="A73" s="14">
        <v>68</v>
      </c>
      <c r="B73" s="15" t="s">
        <v>209</v>
      </c>
      <c r="C73" s="15" t="s">
        <v>81</v>
      </c>
      <c r="D73" s="16">
        <v>3505</v>
      </c>
      <c r="E73" s="16" t="s">
        <v>210</v>
      </c>
      <c r="F73" s="16">
        <v>58</v>
      </c>
      <c r="G73" s="16" t="s">
        <v>77</v>
      </c>
      <c r="H73" s="17">
        <v>2.2145833333333331</v>
      </c>
      <c r="J73" s="51">
        <f t="shared" si="1"/>
        <v>3.6909722222222219E-2</v>
      </c>
      <c r="K73" s="53">
        <v>3.6909722222222219E-2</v>
      </c>
    </row>
    <row r="74" spans="1:11" x14ac:dyDescent="0.3">
      <c r="A74" s="14">
        <v>69</v>
      </c>
      <c r="B74" s="15" t="s">
        <v>211</v>
      </c>
      <c r="C74" s="15" t="s">
        <v>81</v>
      </c>
      <c r="D74" s="16">
        <v>9282</v>
      </c>
      <c r="E74" s="16" t="s">
        <v>212</v>
      </c>
      <c r="F74" s="16">
        <v>62</v>
      </c>
      <c r="G74" s="16" t="s">
        <v>77</v>
      </c>
      <c r="H74" s="17">
        <v>2.245138888888889</v>
      </c>
      <c r="J74" s="51">
        <f t="shared" si="1"/>
        <v>3.7418981481481484E-2</v>
      </c>
      <c r="K74" s="53">
        <v>3.7418981481481484E-2</v>
      </c>
    </row>
    <row r="75" spans="1:11" x14ac:dyDescent="0.3">
      <c r="A75" s="14">
        <v>70</v>
      </c>
      <c r="B75" s="15" t="s">
        <v>213</v>
      </c>
      <c r="C75" s="15" t="s">
        <v>97</v>
      </c>
      <c r="D75" s="16">
        <v>9208</v>
      </c>
      <c r="E75" s="16" t="s">
        <v>214</v>
      </c>
      <c r="F75" s="16">
        <v>41</v>
      </c>
      <c r="G75" s="16" t="s">
        <v>77</v>
      </c>
      <c r="H75" s="17">
        <v>2.2465277777777777</v>
      </c>
      <c r="J75" s="51">
        <f t="shared" si="1"/>
        <v>3.7442129629629631E-2</v>
      </c>
      <c r="K75" s="53">
        <v>3.7442129629629631E-2</v>
      </c>
    </row>
    <row r="76" spans="1:11" x14ac:dyDescent="0.3">
      <c r="A76" s="14">
        <v>71</v>
      </c>
      <c r="B76" s="15" t="s">
        <v>215</v>
      </c>
      <c r="C76" s="15" t="s">
        <v>81</v>
      </c>
      <c r="D76" s="16">
        <v>3487</v>
      </c>
      <c r="E76" s="16" t="s">
        <v>216</v>
      </c>
      <c r="F76" s="16">
        <v>45</v>
      </c>
      <c r="G76" s="16" t="s">
        <v>66</v>
      </c>
      <c r="H76" s="17">
        <v>2.2465277777777777</v>
      </c>
      <c r="J76" s="51">
        <f t="shared" si="1"/>
        <v>3.7442129629629631E-2</v>
      </c>
      <c r="K76" s="53">
        <v>3.7442129629629631E-2</v>
      </c>
    </row>
    <row r="77" spans="1:11" x14ac:dyDescent="0.3">
      <c r="A77" s="14">
        <v>72</v>
      </c>
      <c r="B77" s="15" t="s">
        <v>217</v>
      </c>
      <c r="C77" s="15" t="s">
        <v>81</v>
      </c>
      <c r="D77" s="16">
        <v>3482</v>
      </c>
      <c r="E77" s="16" t="s">
        <v>218</v>
      </c>
      <c r="F77" s="16">
        <v>45</v>
      </c>
      <c r="G77" s="16" t="s">
        <v>77</v>
      </c>
      <c r="H77" s="17">
        <v>2.2666666666666666</v>
      </c>
      <c r="J77" s="51">
        <f t="shared" si="1"/>
        <v>3.7777777777777778E-2</v>
      </c>
      <c r="K77" s="53">
        <v>3.7777777777777778E-2</v>
      </c>
    </row>
    <row r="78" spans="1:11" x14ac:dyDescent="0.3">
      <c r="A78" s="14">
        <v>73</v>
      </c>
      <c r="B78" s="15" t="s">
        <v>219</v>
      </c>
      <c r="C78" s="15" t="s">
        <v>81</v>
      </c>
      <c r="D78" s="16">
        <v>9117</v>
      </c>
      <c r="E78" s="16" t="s">
        <v>220</v>
      </c>
      <c r="F78" s="16">
        <v>18</v>
      </c>
      <c r="G78" s="16" t="s">
        <v>66</v>
      </c>
      <c r="H78" s="17">
        <v>2.2673611111111112</v>
      </c>
      <c r="J78" s="51">
        <f t="shared" si="1"/>
        <v>3.7789351851851852E-2</v>
      </c>
      <c r="K78" s="53">
        <v>3.7789351851851852E-2</v>
      </c>
    </row>
    <row r="79" spans="1:11" x14ac:dyDescent="0.3">
      <c r="A79" s="14">
        <v>74</v>
      </c>
      <c r="B79" s="15" t="s">
        <v>221</v>
      </c>
      <c r="C79" s="15" t="s">
        <v>84</v>
      </c>
      <c r="D79" s="16">
        <v>739</v>
      </c>
      <c r="E79" s="16" t="s">
        <v>222</v>
      </c>
      <c r="F79" s="16">
        <v>24</v>
      </c>
      <c r="G79" s="16" t="s">
        <v>77</v>
      </c>
      <c r="H79" s="17">
        <v>2.2708333333333335</v>
      </c>
      <c r="J79" s="51">
        <f t="shared" si="1"/>
        <v>3.7847222222222227E-2</v>
      </c>
      <c r="K79" s="53">
        <v>3.7847222222222227E-2</v>
      </c>
    </row>
    <row r="80" spans="1:11" x14ac:dyDescent="0.3">
      <c r="A80" s="14">
        <v>75</v>
      </c>
      <c r="B80" s="15" t="s">
        <v>223</v>
      </c>
      <c r="C80" s="15" t="s">
        <v>81</v>
      </c>
      <c r="D80" s="16">
        <v>3293</v>
      </c>
      <c r="E80" s="16" t="s">
        <v>224</v>
      </c>
      <c r="F80" s="16">
        <v>19</v>
      </c>
      <c r="G80" s="16" t="s">
        <v>66</v>
      </c>
      <c r="H80" s="17">
        <v>2.2916666666666665</v>
      </c>
      <c r="J80" s="51">
        <f t="shared" si="1"/>
        <v>3.8194444444444441E-2</v>
      </c>
      <c r="K80" s="53">
        <v>3.8194444444444441E-2</v>
      </c>
    </row>
    <row r="81" spans="1:11" x14ac:dyDescent="0.3">
      <c r="A81" s="14">
        <v>76</v>
      </c>
      <c r="B81" s="15" t="s">
        <v>225</v>
      </c>
      <c r="C81" s="15" t="s">
        <v>175</v>
      </c>
      <c r="D81" s="16">
        <v>9150</v>
      </c>
      <c r="E81" s="16" t="s">
        <v>226</v>
      </c>
      <c r="F81" s="16">
        <v>36</v>
      </c>
      <c r="G81" s="16" t="s">
        <v>66</v>
      </c>
      <c r="H81" s="17">
        <v>2.3006944444444444</v>
      </c>
      <c r="J81" s="51">
        <f t="shared" si="1"/>
        <v>3.8344907407407404E-2</v>
      </c>
      <c r="K81" s="53">
        <v>3.8344907407407404E-2</v>
      </c>
    </row>
    <row r="82" spans="1:11" x14ac:dyDescent="0.3">
      <c r="A82" s="14">
        <v>77</v>
      </c>
      <c r="B82" s="15" t="s">
        <v>227</v>
      </c>
      <c r="C82" s="15" t="s">
        <v>64</v>
      </c>
      <c r="D82" s="16">
        <v>1494</v>
      </c>
      <c r="E82" s="16" t="s">
        <v>228</v>
      </c>
      <c r="F82" s="16">
        <v>49</v>
      </c>
      <c r="G82" s="16" t="s">
        <v>66</v>
      </c>
      <c r="H82" s="17">
        <v>2.3104166666666668</v>
      </c>
      <c r="J82" s="51">
        <f t="shared" si="1"/>
        <v>3.8506944444444448E-2</v>
      </c>
      <c r="K82" s="53">
        <v>3.8506944444444448E-2</v>
      </c>
    </row>
    <row r="83" spans="1:11" x14ac:dyDescent="0.3">
      <c r="A83" s="14">
        <v>78</v>
      </c>
      <c r="B83" s="15" t="s">
        <v>229</v>
      </c>
      <c r="C83" s="15" t="s">
        <v>111</v>
      </c>
      <c r="D83" s="16">
        <v>9142</v>
      </c>
      <c r="E83" s="16" t="s">
        <v>230</v>
      </c>
      <c r="F83" s="16">
        <v>36</v>
      </c>
      <c r="G83" s="16" t="s">
        <v>77</v>
      </c>
      <c r="H83" s="17">
        <v>2.3187500000000001</v>
      </c>
      <c r="J83" s="51">
        <f t="shared" si="1"/>
        <v>3.8645833333333338E-2</v>
      </c>
      <c r="K83" s="53">
        <v>3.8645833333333338E-2</v>
      </c>
    </row>
    <row r="84" spans="1:11" x14ac:dyDescent="0.3">
      <c r="A84" s="14">
        <v>79</v>
      </c>
      <c r="B84" s="15" t="s">
        <v>231</v>
      </c>
      <c r="C84" s="15" t="s">
        <v>104</v>
      </c>
      <c r="D84" s="16">
        <v>377</v>
      </c>
      <c r="E84" s="16" t="s">
        <v>232</v>
      </c>
      <c r="F84" s="16">
        <v>53</v>
      </c>
      <c r="G84" s="16" t="s">
        <v>66</v>
      </c>
      <c r="H84" s="17">
        <v>2.3215277777777779</v>
      </c>
      <c r="J84" s="51">
        <f t="shared" si="1"/>
        <v>3.8692129629629632E-2</v>
      </c>
      <c r="K84" s="53">
        <v>3.8692129629629632E-2</v>
      </c>
    </row>
    <row r="85" spans="1:11" x14ac:dyDescent="0.3">
      <c r="A85" s="14">
        <v>80</v>
      </c>
      <c r="B85" s="15" t="s">
        <v>233</v>
      </c>
      <c r="C85" s="15" t="s">
        <v>81</v>
      </c>
      <c r="D85" s="16">
        <v>9286</v>
      </c>
      <c r="E85" s="16" t="s">
        <v>234</v>
      </c>
      <c r="F85" s="16">
        <v>55</v>
      </c>
      <c r="G85" s="16" t="s">
        <v>66</v>
      </c>
      <c r="H85" s="17">
        <v>2.3215277777777779</v>
      </c>
      <c r="J85" s="51">
        <f t="shared" si="1"/>
        <v>3.8692129629629632E-2</v>
      </c>
      <c r="K85" s="53">
        <v>3.8692129629629632E-2</v>
      </c>
    </row>
    <row r="86" spans="1:11" x14ac:dyDescent="0.3">
      <c r="A86" s="14">
        <v>81</v>
      </c>
      <c r="B86" s="15" t="s">
        <v>235</v>
      </c>
      <c r="C86" s="15" t="s">
        <v>81</v>
      </c>
      <c r="D86" s="16">
        <v>3157</v>
      </c>
      <c r="E86" s="16" t="s">
        <v>236</v>
      </c>
      <c r="F86" s="16">
        <v>29</v>
      </c>
      <c r="G86" s="16" t="s">
        <v>77</v>
      </c>
      <c r="H86" s="17">
        <v>2.3229166666666665</v>
      </c>
      <c r="J86" s="51">
        <f t="shared" si="1"/>
        <v>3.8715277777777772E-2</v>
      </c>
      <c r="K86" s="53">
        <v>3.8715277777777772E-2</v>
      </c>
    </row>
    <row r="87" spans="1:11" x14ac:dyDescent="0.3">
      <c r="A87" s="14">
        <v>82</v>
      </c>
      <c r="B87" s="15" t="s">
        <v>237</v>
      </c>
      <c r="C87" s="15" t="s">
        <v>81</v>
      </c>
      <c r="D87" s="16">
        <v>3481</v>
      </c>
      <c r="E87" s="16" t="s">
        <v>238</v>
      </c>
      <c r="F87" s="16">
        <v>42</v>
      </c>
      <c r="G87" s="16" t="s">
        <v>66</v>
      </c>
      <c r="H87" s="17">
        <v>2.3229166666666665</v>
      </c>
      <c r="J87" s="51">
        <f t="shared" si="1"/>
        <v>3.8715277777777772E-2</v>
      </c>
      <c r="K87" s="53">
        <v>3.8715277777777772E-2</v>
      </c>
    </row>
    <row r="88" spans="1:11" x14ac:dyDescent="0.3">
      <c r="A88" s="14">
        <v>83</v>
      </c>
      <c r="B88" s="15" t="s">
        <v>239</v>
      </c>
      <c r="C88" s="15" t="s">
        <v>81</v>
      </c>
      <c r="D88" s="16">
        <v>3141</v>
      </c>
      <c r="E88" s="16" t="s">
        <v>240</v>
      </c>
      <c r="F88" s="16">
        <v>60</v>
      </c>
      <c r="G88" s="16" t="s">
        <v>66</v>
      </c>
      <c r="H88" s="17">
        <v>2.3319444444444444</v>
      </c>
      <c r="J88" s="51">
        <f t="shared" si="1"/>
        <v>3.8865740740740742E-2</v>
      </c>
      <c r="K88" s="53">
        <v>3.8865740740740742E-2</v>
      </c>
    </row>
    <row r="89" spans="1:11" x14ac:dyDescent="0.3">
      <c r="A89" s="14">
        <v>84</v>
      </c>
      <c r="B89" s="15" t="s">
        <v>241</v>
      </c>
      <c r="C89" s="15" t="s">
        <v>81</v>
      </c>
      <c r="D89" s="16">
        <v>3506</v>
      </c>
      <c r="E89" s="16" t="s">
        <v>242</v>
      </c>
      <c r="F89" s="16">
        <v>15</v>
      </c>
      <c r="G89" s="16" t="s">
        <v>66</v>
      </c>
      <c r="H89" s="17">
        <v>2.3958333333333335</v>
      </c>
      <c r="J89" s="51">
        <f t="shared" si="1"/>
        <v>3.9930555555555559E-2</v>
      </c>
      <c r="K89" s="53">
        <v>3.9930555555555559E-2</v>
      </c>
    </row>
    <row r="90" spans="1:11" x14ac:dyDescent="0.3">
      <c r="A90" s="14">
        <v>85</v>
      </c>
      <c r="B90" s="15" t="s">
        <v>243</v>
      </c>
      <c r="C90" s="15" t="s">
        <v>64</v>
      </c>
      <c r="D90" s="16">
        <v>1103</v>
      </c>
      <c r="E90" s="16" t="s">
        <v>244</v>
      </c>
      <c r="F90" s="16">
        <v>26</v>
      </c>
      <c r="G90" s="16" t="s">
        <v>66</v>
      </c>
      <c r="H90" s="17">
        <v>2.3979166666666667</v>
      </c>
      <c r="J90" s="51">
        <f t="shared" si="1"/>
        <v>3.996527777777778E-2</v>
      </c>
      <c r="K90" s="53">
        <v>3.996527777777778E-2</v>
      </c>
    </row>
    <row r="91" spans="1:11" x14ac:dyDescent="0.3">
      <c r="A91" s="14">
        <v>86</v>
      </c>
      <c r="B91" s="15" t="s">
        <v>245</v>
      </c>
      <c r="C91" s="15" t="s">
        <v>81</v>
      </c>
      <c r="D91" s="16">
        <v>9235</v>
      </c>
      <c r="E91" s="16" t="s">
        <v>246</v>
      </c>
      <c r="F91" s="16">
        <v>30</v>
      </c>
      <c r="G91" s="16" t="s">
        <v>77</v>
      </c>
      <c r="H91" s="17">
        <v>2.4020833333333331</v>
      </c>
      <c r="J91" s="51">
        <f t="shared" si="1"/>
        <v>4.0034722222222222E-2</v>
      </c>
      <c r="K91" s="53">
        <v>4.0034722222222222E-2</v>
      </c>
    </row>
    <row r="92" spans="1:11" x14ac:dyDescent="0.3">
      <c r="A92" s="14">
        <v>87</v>
      </c>
      <c r="B92" s="15" t="s">
        <v>247</v>
      </c>
      <c r="C92" s="15" t="s">
        <v>81</v>
      </c>
      <c r="D92" s="16">
        <v>9237</v>
      </c>
      <c r="E92" s="16" t="s">
        <v>248</v>
      </c>
      <c r="F92" s="16">
        <v>21</v>
      </c>
      <c r="G92" s="16" t="s">
        <v>77</v>
      </c>
      <c r="H92" s="17">
        <v>2.4020833333333331</v>
      </c>
      <c r="J92" s="51">
        <f t="shared" si="1"/>
        <v>4.0034722222222222E-2</v>
      </c>
      <c r="K92" s="53">
        <v>4.0034722222222222E-2</v>
      </c>
    </row>
    <row r="93" spans="1:11" x14ac:dyDescent="0.3">
      <c r="A93" s="14">
        <v>88</v>
      </c>
      <c r="B93" s="15" t="s">
        <v>249</v>
      </c>
      <c r="C93" s="15" t="s">
        <v>81</v>
      </c>
      <c r="D93" s="16">
        <v>3379</v>
      </c>
      <c r="E93" s="16" t="s">
        <v>250</v>
      </c>
      <c r="F93" s="16">
        <v>1</v>
      </c>
      <c r="G93" s="16" t="s">
        <v>66</v>
      </c>
      <c r="H93" s="17">
        <v>2.411111111111111</v>
      </c>
      <c r="J93" s="51">
        <f t="shared" si="1"/>
        <v>4.0185185185185185E-2</v>
      </c>
      <c r="K93" s="53">
        <v>4.0185185185185185E-2</v>
      </c>
    </row>
    <row r="94" spans="1:11" x14ac:dyDescent="0.3">
      <c r="A94" s="14">
        <v>89</v>
      </c>
      <c r="B94" s="15" t="s">
        <v>251</v>
      </c>
      <c r="C94" s="15" t="s">
        <v>81</v>
      </c>
      <c r="D94" s="16">
        <v>9203</v>
      </c>
      <c r="E94" s="16" t="s">
        <v>252</v>
      </c>
      <c r="F94" s="16">
        <v>21</v>
      </c>
      <c r="G94" s="16" t="s">
        <v>66</v>
      </c>
      <c r="H94" s="17">
        <v>2.4118055555555555</v>
      </c>
      <c r="J94" s="51">
        <f t="shared" si="1"/>
        <v>4.0196759259259258E-2</v>
      </c>
      <c r="K94" s="53">
        <v>4.0196759259259258E-2</v>
      </c>
    </row>
    <row r="95" spans="1:11" x14ac:dyDescent="0.3">
      <c r="A95" s="14">
        <v>90</v>
      </c>
      <c r="B95" s="15" t="s">
        <v>253</v>
      </c>
      <c r="C95" s="15" t="s">
        <v>81</v>
      </c>
      <c r="D95" s="16">
        <v>9245</v>
      </c>
      <c r="E95" s="16" t="s">
        <v>254</v>
      </c>
      <c r="F95" s="16">
        <v>20</v>
      </c>
      <c r="G95" s="16" t="s">
        <v>77</v>
      </c>
      <c r="H95" s="17">
        <v>2.4118055555555555</v>
      </c>
      <c r="J95" s="51">
        <f t="shared" si="1"/>
        <v>4.0196759259259258E-2</v>
      </c>
      <c r="K95" s="53">
        <v>4.0196759259259258E-2</v>
      </c>
    </row>
    <row r="96" spans="1:11" x14ac:dyDescent="0.3">
      <c r="A96" s="14">
        <v>91</v>
      </c>
      <c r="B96" s="15" t="s">
        <v>255</v>
      </c>
      <c r="C96" s="15" t="s">
        <v>81</v>
      </c>
      <c r="D96" s="16">
        <v>9202</v>
      </c>
      <c r="E96" s="16" t="s">
        <v>256</v>
      </c>
      <c r="F96" s="16">
        <v>21</v>
      </c>
      <c r="G96" s="16" t="s">
        <v>66</v>
      </c>
      <c r="H96" s="17">
        <v>2.4131944444444442</v>
      </c>
      <c r="J96" s="51">
        <f t="shared" si="1"/>
        <v>4.0219907407407406E-2</v>
      </c>
      <c r="K96" s="53">
        <v>4.0219907407407406E-2</v>
      </c>
    </row>
    <row r="97" spans="1:11" x14ac:dyDescent="0.3">
      <c r="A97" s="14">
        <v>92</v>
      </c>
      <c r="B97" s="15" t="s">
        <v>257</v>
      </c>
      <c r="C97" s="15" t="s">
        <v>81</v>
      </c>
      <c r="D97" s="16">
        <v>9161</v>
      </c>
      <c r="E97" s="16" t="s">
        <v>258</v>
      </c>
      <c r="F97" s="16">
        <v>50</v>
      </c>
      <c r="G97" s="16" t="s">
        <v>66</v>
      </c>
      <c r="H97" s="17">
        <v>2.4208333333333334</v>
      </c>
      <c r="J97" s="51">
        <f t="shared" si="1"/>
        <v>4.0347222222222222E-2</v>
      </c>
      <c r="K97" s="53">
        <v>4.0347222222222222E-2</v>
      </c>
    </row>
    <row r="98" spans="1:11" x14ac:dyDescent="0.3">
      <c r="A98" s="14">
        <v>93</v>
      </c>
      <c r="B98" s="15" t="s">
        <v>259</v>
      </c>
      <c r="C98" s="15" t="s">
        <v>81</v>
      </c>
      <c r="D98" s="16">
        <v>3485</v>
      </c>
      <c r="E98" s="16" t="s">
        <v>411</v>
      </c>
      <c r="F98" s="16">
        <v>0</v>
      </c>
      <c r="G98" s="16" t="s">
        <v>66</v>
      </c>
      <c r="H98" s="17">
        <v>2.4291666666666667</v>
      </c>
      <c r="J98" s="51">
        <f t="shared" si="1"/>
        <v>4.0486111111111112E-2</v>
      </c>
      <c r="K98" s="53">
        <v>4.0486111111111112E-2</v>
      </c>
    </row>
    <row r="99" spans="1:11" x14ac:dyDescent="0.3">
      <c r="A99" s="14">
        <v>94</v>
      </c>
      <c r="B99" s="15" t="s">
        <v>260</v>
      </c>
      <c r="C99" s="15" t="s">
        <v>81</v>
      </c>
      <c r="D99" s="16">
        <v>9233</v>
      </c>
      <c r="E99" s="16" t="s">
        <v>261</v>
      </c>
      <c r="F99" s="16">
        <v>25</v>
      </c>
      <c r="G99" s="16" t="s">
        <v>77</v>
      </c>
      <c r="H99" s="17">
        <v>2.4354166666666668</v>
      </c>
      <c r="J99" s="51">
        <f t="shared" si="1"/>
        <v>4.0590277777777781E-2</v>
      </c>
      <c r="K99" s="53">
        <v>4.0590277777777781E-2</v>
      </c>
    </row>
    <row r="100" spans="1:11" x14ac:dyDescent="0.3">
      <c r="A100" s="14">
        <v>95</v>
      </c>
      <c r="B100" s="15" t="s">
        <v>262</v>
      </c>
      <c r="C100" s="15" t="s">
        <v>81</v>
      </c>
      <c r="D100" s="16">
        <v>3199</v>
      </c>
      <c r="E100" s="16" t="s">
        <v>263</v>
      </c>
      <c r="F100" s="16">
        <v>67</v>
      </c>
      <c r="G100" s="16" t="s">
        <v>66</v>
      </c>
      <c r="H100" s="17">
        <v>2.4381944444444446</v>
      </c>
      <c r="J100" s="51">
        <f t="shared" si="1"/>
        <v>4.0636574074074075E-2</v>
      </c>
      <c r="K100" s="53">
        <v>4.0636574074074075E-2</v>
      </c>
    </row>
    <row r="101" spans="1:11" x14ac:dyDescent="0.3">
      <c r="A101" s="14">
        <v>96</v>
      </c>
      <c r="B101" s="15" t="s">
        <v>264</v>
      </c>
      <c r="C101" s="15" t="s">
        <v>81</v>
      </c>
      <c r="D101" s="16">
        <v>9238</v>
      </c>
      <c r="E101" s="16" t="s">
        <v>265</v>
      </c>
      <c r="F101" s="16">
        <v>43</v>
      </c>
      <c r="G101" s="16" t="s">
        <v>77</v>
      </c>
      <c r="H101" s="17">
        <v>2.4416666666666669</v>
      </c>
      <c r="J101" s="51">
        <f t="shared" si="1"/>
        <v>4.069444444444445E-2</v>
      </c>
      <c r="K101" s="53">
        <v>4.069444444444445E-2</v>
      </c>
    </row>
    <row r="102" spans="1:11" x14ac:dyDescent="0.3">
      <c r="A102" s="14">
        <v>97</v>
      </c>
      <c r="B102" s="15" t="s">
        <v>266</v>
      </c>
      <c r="C102" s="15" t="s">
        <v>81</v>
      </c>
      <c r="D102" s="16">
        <v>3467</v>
      </c>
      <c r="E102" s="16" t="s">
        <v>267</v>
      </c>
      <c r="F102" s="16">
        <v>17</v>
      </c>
      <c r="G102" s="16" t="s">
        <v>77</v>
      </c>
      <c r="H102" s="17">
        <v>2.4472222222222224</v>
      </c>
      <c r="J102" s="51">
        <f t="shared" si="1"/>
        <v>4.0787037037037038E-2</v>
      </c>
      <c r="K102" s="53">
        <v>4.0787037037037038E-2</v>
      </c>
    </row>
    <row r="103" spans="1:11" x14ac:dyDescent="0.3">
      <c r="A103" s="14">
        <v>98</v>
      </c>
      <c r="B103" s="15" t="s">
        <v>268</v>
      </c>
      <c r="C103" s="15" t="s">
        <v>81</v>
      </c>
      <c r="D103" s="16">
        <v>3468</v>
      </c>
      <c r="E103" s="16" t="s">
        <v>269</v>
      </c>
      <c r="F103" s="16">
        <v>53</v>
      </c>
      <c r="G103" s="16" t="s">
        <v>77</v>
      </c>
      <c r="H103" s="17">
        <v>2.4506944444444447</v>
      </c>
      <c r="J103" s="51">
        <f t="shared" si="1"/>
        <v>4.0844907407407413E-2</v>
      </c>
      <c r="K103" s="53">
        <v>4.0844907407407413E-2</v>
      </c>
    </row>
    <row r="104" spans="1:11" x14ac:dyDescent="0.3">
      <c r="A104" s="14">
        <v>99</v>
      </c>
      <c r="B104" s="15" t="s">
        <v>270</v>
      </c>
      <c r="C104" s="15" t="s">
        <v>81</v>
      </c>
      <c r="D104" s="16">
        <v>9285</v>
      </c>
      <c r="E104" s="16" t="s">
        <v>271</v>
      </c>
      <c r="F104" s="16">
        <v>68</v>
      </c>
      <c r="G104" s="16" t="s">
        <v>66</v>
      </c>
      <c r="H104" s="17">
        <v>2.4520833333333334</v>
      </c>
      <c r="J104" s="51">
        <f t="shared" si="1"/>
        <v>4.0868055555555553E-2</v>
      </c>
      <c r="K104" s="53">
        <v>4.0868055555555553E-2</v>
      </c>
    </row>
    <row r="105" spans="1:11" x14ac:dyDescent="0.3">
      <c r="A105" s="14">
        <v>100</v>
      </c>
      <c r="B105" s="15" t="s">
        <v>272</v>
      </c>
      <c r="C105" s="15" t="s">
        <v>81</v>
      </c>
      <c r="D105" s="16">
        <v>3185</v>
      </c>
      <c r="E105" s="16" t="s">
        <v>273</v>
      </c>
      <c r="F105" s="16">
        <v>49</v>
      </c>
      <c r="G105" s="16" t="s">
        <v>77</v>
      </c>
      <c r="H105" s="17">
        <v>2.4520833333333334</v>
      </c>
      <c r="J105" s="51">
        <f t="shared" si="1"/>
        <v>4.0868055555555553E-2</v>
      </c>
      <c r="K105" s="53">
        <v>4.0868055555555553E-2</v>
      </c>
    </row>
    <row r="106" spans="1:11" x14ac:dyDescent="0.3">
      <c r="A106" s="14">
        <v>101</v>
      </c>
      <c r="B106" s="15" t="s">
        <v>274</v>
      </c>
      <c r="C106" s="15" t="s">
        <v>64</v>
      </c>
      <c r="D106" s="16">
        <v>1207</v>
      </c>
      <c r="E106" s="16" t="s">
        <v>275</v>
      </c>
      <c r="F106" s="16">
        <v>46</v>
      </c>
      <c r="G106" s="16" t="s">
        <v>77</v>
      </c>
      <c r="H106" s="17">
        <v>2.4583333333333335</v>
      </c>
      <c r="J106" s="51">
        <f t="shared" si="1"/>
        <v>4.0972222222222222E-2</v>
      </c>
      <c r="K106" s="53">
        <v>4.0972222222222222E-2</v>
      </c>
    </row>
    <row r="107" spans="1:11" x14ac:dyDescent="0.3">
      <c r="A107" s="14">
        <v>102</v>
      </c>
      <c r="B107" s="15" t="s">
        <v>276</v>
      </c>
      <c r="C107" s="15" t="s">
        <v>36</v>
      </c>
      <c r="D107" s="16">
        <v>9137</v>
      </c>
      <c r="E107" s="16" t="s">
        <v>277</v>
      </c>
      <c r="F107" s="16">
        <v>17</v>
      </c>
      <c r="G107" s="16" t="s">
        <v>77</v>
      </c>
      <c r="H107" s="17">
        <v>2.4631944444444445</v>
      </c>
      <c r="J107" s="51">
        <f t="shared" si="1"/>
        <v>4.1053240740740744E-2</v>
      </c>
      <c r="K107" s="53">
        <v>4.1053240740740744E-2</v>
      </c>
    </row>
    <row r="108" spans="1:11" x14ac:dyDescent="0.3">
      <c r="A108" s="14">
        <v>103</v>
      </c>
      <c r="B108" s="15" t="s">
        <v>278</v>
      </c>
      <c r="C108" s="15" t="s">
        <v>81</v>
      </c>
      <c r="D108" s="16">
        <v>9251</v>
      </c>
      <c r="E108" s="16" t="s">
        <v>279</v>
      </c>
      <c r="F108" s="16">
        <v>21</v>
      </c>
      <c r="G108" s="16" t="s">
        <v>66</v>
      </c>
      <c r="H108" s="17">
        <v>2.4812499999999997</v>
      </c>
      <c r="J108" s="51">
        <f t="shared" si="1"/>
        <v>4.1354166666666664E-2</v>
      </c>
      <c r="K108" s="53">
        <v>4.1354166666666664E-2</v>
      </c>
    </row>
    <row r="109" spans="1:11" x14ac:dyDescent="0.3">
      <c r="A109" s="14">
        <v>104</v>
      </c>
      <c r="B109" s="15" t="s">
        <v>280</v>
      </c>
      <c r="C109" s="15" t="s">
        <v>81</v>
      </c>
      <c r="D109" s="16">
        <v>9256</v>
      </c>
      <c r="E109" s="16" t="s">
        <v>281</v>
      </c>
      <c r="F109" s="16">
        <v>37</v>
      </c>
      <c r="G109" s="16" t="s">
        <v>66</v>
      </c>
      <c r="H109" s="17">
        <v>2.4875000000000003</v>
      </c>
      <c r="J109" s="51">
        <f t="shared" si="1"/>
        <v>4.145833333333334E-2</v>
      </c>
      <c r="K109" s="53">
        <v>4.145833333333334E-2</v>
      </c>
    </row>
    <row r="110" spans="1:11" x14ac:dyDescent="0.3">
      <c r="A110" s="14">
        <v>105</v>
      </c>
      <c r="B110" s="15" t="s">
        <v>282</v>
      </c>
      <c r="C110" s="15" t="s">
        <v>81</v>
      </c>
      <c r="D110" s="16">
        <v>9249</v>
      </c>
      <c r="E110" s="16" t="s">
        <v>283</v>
      </c>
      <c r="F110" s="16">
        <v>29</v>
      </c>
      <c r="G110" s="16" t="s">
        <v>77</v>
      </c>
      <c r="H110" s="18">
        <v>4.1747685185185186E-2</v>
      </c>
      <c r="J110" s="52">
        <f>H110/1</f>
        <v>4.1747685185185186E-2</v>
      </c>
      <c r="K110" s="53">
        <v>4.1747685185185186E-2</v>
      </c>
    </row>
    <row r="111" spans="1:11" x14ac:dyDescent="0.3">
      <c r="A111" s="14">
        <v>106</v>
      </c>
      <c r="B111" s="15" t="s">
        <v>284</v>
      </c>
      <c r="C111" s="15" t="s">
        <v>81</v>
      </c>
      <c r="D111" s="16">
        <v>9242</v>
      </c>
      <c r="E111" s="16" t="s">
        <v>285</v>
      </c>
      <c r="F111" s="16">
        <v>25</v>
      </c>
      <c r="G111" s="16" t="s">
        <v>66</v>
      </c>
      <c r="H111" s="18">
        <v>4.1932870370370377E-2</v>
      </c>
      <c r="J111" s="52">
        <f t="shared" ref="J111:J172" si="2">H111/1</f>
        <v>4.1932870370370377E-2</v>
      </c>
      <c r="K111" s="53">
        <v>4.1932870370370377E-2</v>
      </c>
    </row>
    <row r="112" spans="1:11" x14ac:dyDescent="0.3">
      <c r="A112" s="14">
        <v>107</v>
      </c>
      <c r="B112" s="15" t="s">
        <v>286</v>
      </c>
      <c r="C112" s="15" t="s">
        <v>287</v>
      </c>
      <c r="D112" s="16">
        <v>9210</v>
      </c>
      <c r="E112" s="16" t="s">
        <v>288</v>
      </c>
      <c r="F112" s="16">
        <v>50</v>
      </c>
      <c r="G112" s="16" t="s">
        <v>66</v>
      </c>
      <c r="H112" s="18">
        <v>4.1990740740740745E-2</v>
      </c>
      <c r="J112" s="52">
        <f t="shared" si="2"/>
        <v>4.1990740740740745E-2</v>
      </c>
      <c r="K112" s="53">
        <v>4.1990740740740745E-2</v>
      </c>
    </row>
    <row r="113" spans="1:11" x14ac:dyDescent="0.3">
      <c r="A113" s="14">
        <v>108</v>
      </c>
      <c r="B113" s="15" t="s">
        <v>289</v>
      </c>
      <c r="C113" s="15" t="s">
        <v>81</v>
      </c>
      <c r="D113" s="16">
        <v>3469</v>
      </c>
      <c r="E113" s="16" t="s">
        <v>290</v>
      </c>
      <c r="F113" s="16">
        <v>55</v>
      </c>
      <c r="G113" s="16" t="s">
        <v>66</v>
      </c>
      <c r="H113" s="18">
        <v>4.2048611111111113E-2</v>
      </c>
      <c r="J113" s="52">
        <f t="shared" si="2"/>
        <v>4.2048611111111113E-2</v>
      </c>
      <c r="K113" s="53">
        <v>4.2048611111111113E-2</v>
      </c>
    </row>
    <row r="114" spans="1:11" x14ac:dyDescent="0.3">
      <c r="A114" s="14">
        <v>109</v>
      </c>
      <c r="B114" s="15" t="s">
        <v>291</v>
      </c>
      <c r="C114" s="15" t="s">
        <v>81</v>
      </c>
      <c r="D114" s="16">
        <v>3504</v>
      </c>
      <c r="E114" s="16" t="s">
        <v>292</v>
      </c>
      <c r="F114" s="16">
        <v>20</v>
      </c>
      <c r="G114" s="16" t="s">
        <v>77</v>
      </c>
      <c r="H114" s="18">
        <v>4.207175925925926E-2</v>
      </c>
      <c r="J114" s="52">
        <f t="shared" si="2"/>
        <v>4.207175925925926E-2</v>
      </c>
      <c r="K114" s="53">
        <v>4.207175925925926E-2</v>
      </c>
    </row>
    <row r="115" spans="1:11" x14ac:dyDescent="0.3">
      <c r="A115" s="14">
        <v>110</v>
      </c>
      <c r="B115" s="15" t="s">
        <v>293</v>
      </c>
      <c r="C115" s="15" t="s">
        <v>81</v>
      </c>
      <c r="D115" s="16">
        <v>3253</v>
      </c>
      <c r="E115" s="16" t="s">
        <v>294</v>
      </c>
      <c r="F115" s="16">
        <v>21</v>
      </c>
      <c r="G115" s="16" t="s">
        <v>66</v>
      </c>
      <c r="H115" s="18">
        <v>4.2187499999999996E-2</v>
      </c>
      <c r="J115" s="52">
        <f t="shared" si="2"/>
        <v>4.2187499999999996E-2</v>
      </c>
      <c r="K115" s="53">
        <v>4.2187499999999996E-2</v>
      </c>
    </row>
    <row r="116" spans="1:11" x14ac:dyDescent="0.3">
      <c r="A116" s="14">
        <v>111</v>
      </c>
      <c r="B116" s="15" t="s">
        <v>295</v>
      </c>
      <c r="C116" s="15" t="s">
        <v>81</v>
      </c>
      <c r="D116" s="16">
        <v>3193</v>
      </c>
      <c r="E116" s="16" t="s">
        <v>296</v>
      </c>
      <c r="F116" s="16">
        <v>24</v>
      </c>
      <c r="G116" s="16" t="s">
        <v>77</v>
      </c>
      <c r="H116" s="18">
        <v>4.2592592592592592E-2</v>
      </c>
      <c r="J116" s="52">
        <f t="shared" si="2"/>
        <v>4.2592592592592592E-2</v>
      </c>
      <c r="K116" s="53">
        <v>4.2592592592592592E-2</v>
      </c>
    </row>
    <row r="117" spans="1:11" x14ac:dyDescent="0.3">
      <c r="A117" s="14">
        <v>112</v>
      </c>
      <c r="B117" s="15" t="s">
        <v>297</v>
      </c>
      <c r="C117" s="15" t="s">
        <v>81</v>
      </c>
      <c r="D117" s="16">
        <v>9112</v>
      </c>
      <c r="E117" s="16" t="s">
        <v>298</v>
      </c>
      <c r="F117" s="16">
        <v>45</v>
      </c>
      <c r="G117" s="16" t="s">
        <v>77</v>
      </c>
      <c r="H117" s="18">
        <v>4.2592592592592592E-2</v>
      </c>
      <c r="J117" s="52">
        <f t="shared" si="2"/>
        <v>4.2592592592592592E-2</v>
      </c>
      <c r="K117" s="53">
        <v>4.2592592592592592E-2</v>
      </c>
    </row>
    <row r="118" spans="1:11" x14ac:dyDescent="0.3">
      <c r="A118" s="14">
        <v>113</v>
      </c>
      <c r="B118" s="15" t="s">
        <v>299</v>
      </c>
      <c r="C118" s="15" t="s">
        <v>81</v>
      </c>
      <c r="D118" s="16">
        <v>9248</v>
      </c>
      <c r="E118" s="16" t="s">
        <v>300</v>
      </c>
      <c r="F118" s="16">
        <v>43</v>
      </c>
      <c r="G118" s="16" t="s">
        <v>66</v>
      </c>
      <c r="H118" s="18">
        <v>4.2627314814814819E-2</v>
      </c>
      <c r="J118" s="52">
        <f t="shared" si="2"/>
        <v>4.2627314814814819E-2</v>
      </c>
      <c r="K118" s="53">
        <v>4.2627314814814819E-2</v>
      </c>
    </row>
    <row r="119" spans="1:11" x14ac:dyDescent="0.3">
      <c r="A119" s="14">
        <v>114</v>
      </c>
      <c r="B119" s="15" t="s">
        <v>301</v>
      </c>
      <c r="C119" s="15" t="s">
        <v>81</v>
      </c>
      <c r="D119" s="16">
        <v>9241</v>
      </c>
      <c r="E119" s="16" t="s">
        <v>302</v>
      </c>
      <c r="F119" s="16">
        <v>46</v>
      </c>
      <c r="G119" s="16" t="s">
        <v>66</v>
      </c>
      <c r="H119" s="18">
        <v>4.2673611111111114E-2</v>
      </c>
      <c r="J119" s="52">
        <f t="shared" si="2"/>
        <v>4.2673611111111114E-2</v>
      </c>
      <c r="K119" s="53">
        <v>4.2673611111111114E-2</v>
      </c>
    </row>
    <row r="120" spans="1:11" x14ac:dyDescent="0.3">
      <c r="A120" s="14">
        <v>115</v>
      </c>
      <c r="B120" s="15" t="s">
        <v>303</v>
      </c>
      <c r="C120" s="15" t="s">
        <v>81</v>
      </c>
      <c r="D120" s="16">
        <v>9159</v>
      </c>
      <c r="E120" s="16" t="s">
        <v>304</v>
      </c>
      <c r="F120" s="16">
        <v>24</v>
      </c>
      <c r="G120" s="16" t="s">
        <v>66</v>
      </c>
      <c r="H120" s="18">
        <v>4.2731481481481481E-2</v>
      </c>
      <c r="J120" s="52">
        <f t="shared" si="2"/>
        <v>4.2731481481481481E-2</v>
      </c>
      <c r="K120" s="53">
        <v>4.2731481481481481E-2</v>
      </c>
    </row>
    <row r="121" spans="1:11" x14ac:dyDescent="0.3">
      <c r="A121" s="14">
        <v>116</v>
      </c>
      <c r="B121" s="15" t="s">
        <v>305</v>
      </c>
      <c r="C121" s="15" t="s">
        <v>81</v>
      </c>
      <c r="D121" s="16">
        <v>9257</v>
      </c>
      <c r="E121" s="16" t="s">
        <v>306</v>
      </c>
      <c r="F121" s="16">
        <v>23</v>
      </c>
      <c r="G121" s="16" t="s">
        <v>77</v>
      </c>
      <c r="H121" s="18">
        <v>4.2743055555555555E-2</v>
      </c>
      <c r="J121" s="52">
        <f t="shared" si="2"/>
        <v>4.2743055555555555E-2</v>
      </c>
      <c r="K121" s="53">
        <v>4.2743055555555555E-2</v>
      </c>
    </row>
    <row r="122" spans="1:11" x14ac:dyDescent="0.3">
      <c r="A122" s="14">
        <v>117</v>
      </c>
      <c r="B122" s="15" t="s">
        <v>307</v>
      </c>
      <c r="C122" s="15" t="s">
        <v>81</v>
      </c>
      <c r="D122" s="16">
        <v>9284</v>
      </c>
      <c r="E122" s="16" t="s">
        <v>308</v>
      </c>
      <c r="F122" s="16">
        <v>25</v>
      </c>
      <c r="G122" s="16" t="s">
        <v>77</v>
      </c>
      <c r="H122" s="18">
        <v>4.2847222222222224E-2</v>
      </c>
      <c r="J122" s="52">
        <f t="shared" si="2"/>
        <v>4.2847222222222224E-2</v>
      </c>
      <c r="K122" s="53">
        <v>4.2847222222222224E-2</v>
      </c>
    </row>
    <row r="123" spans="1:11" x14ac:dyDescent="0.3">
      <c r="A123" s="14">
        <v>118</v>
      </c>
      <c r="B123" s="15" t="s">
        <v>309</v>
      </c>
      <c r="C123" s="15" t="s">
        <v>81</v>
      </c>
      <c r="D123" s="16">
        <v>9201</v>
      </c>
      <c r="E123" s="16" t="s">
        <v>310</v>
      </c>
      <c r="F123" s="16">
        <v>57</v>
      </c>
      <c r="G123" s="16" t="s">
        <v>66</v>
      </c>
      <c r="H123" s="18">
        <v>4.2997685185185187E-2</v>
      </c>
      <c r="J123" s="52">
        <f t="shared" si="2"/>
        <v>4.2997685185185187E-2</v>
      </c>
      <c r="K123" s="53">
        <v>4.2997685185185187E-2</v>
      </c>
    </row>
    <row r="124" spans="1:11" x14ac:dyDescent="0.3">
      <c r="A124" s="14">
        <v>119</v>
      </c>
      <c r="B124" s="15" t="s">
        <v>311</v>
      </c>
      <c r="C124" s="15" t="s">
        <v>84</v>
      </c>
      <c r="D124" s="16">
        <v>717</v>
      </c>
      <c r="E124" s="16" t="s">
        <v>312</v>
      </c>
      <c r="F124" s="16">
        <v>58</v>
      </c>
      <c r="G124" s="16" t="s">
        <v>66</v>
      </c>
      <c r="H124" s="18">
        <v>4.3124999999999997E-2</v>
      </c>
      <c r="J124" s="52">
        <f t="shared" si="2"/>
        <v>4.3124999999999997E-2</v>
      </c>
      <c r="K124" s="53">
        <v>4.3124999999999997E-2</v>
      </c>
    </row>
    <row r="125" spans="1:11" x14ac:dyDescent="0.3">
      <c r="A125" s="14">
        <v>120</v>
      </c>
      <c r="B125" s="15" t="s">
        <v>313</v>
      </c>
      <c r="C125" s="15" t="s">
        <v>84</v>
      </c>
      <c r="D125" s="16">
        <v>726</v>
      </c>
      <c r="E125" s="16" t="s">
        <v>314</v>
      </c>
      <c r="F125" s="16">
        <v>53</v>
      </c>
      <c r="G125" s="16" t="s">
        <v>66</v>
      </c>
      <c r="H125" s="18">
        <v>4.3842592592592593E-2</v>
      </c>
      <c r="J125" s="52">
        <f t="shared" si="2"/>
        <v>4.3842592592592593E-2</v>
      </c>
      <c r="K125" s="53">
        <v>4.3842592592592593E-2</v>
      </c>
    </row>
    <row r="126" spans="1:11" x14ac:dyDescent="0.3">
      <c r="A126" s="14">
        <v>121</v>
      </c>
      <c r="B126" s="15" t="s">
        <v>315</v>
      </c>
      <c r="C126" s="15" t="s">
        <v>81</v>
      </c>
      <c r="D126" s="16">
        <v>9268</v>
      </c>
      <c r="E126" s="16" t="s">
        <v>316</v>
      </c>
      <c r="F126" s="16">
        <v>51</v>
      </c>
      <c r="G126" s="16" t="s">
        <v>77</v>
      </c>
      <c r="H126" s="18">
        <v>4.3981481481481483E-2</v>
      </c>
      <c r="J126" s="52">
        <f t="shared" si="2"/>
        <v>4.3981481481481483E-2</v>
      </c>
      <c r="K126" s="53">
        <v>4.3981481481481483E-2</v>
      </c>
    </row>
    <row r="127" spans="1:11" x14ac:dyDescent="0.3">
      <c r="A127" s="14">
        <v>122</v>
      </c>
      <c r="B127" s="15" t="s">
        <v>317</v>
      </c>
      <c r="C127" s="15" t="s">
        <v>121</v>
      </c>
      <c r="D127" s="16">
        <v>851</v>
      </c>
      <c r="E127" s="16" t="s">
        <v>318</v>
      </c>
      <c r="F127" s="16">
        <v>70</v>
      </c>
      <c r="G127" s="16" t="s">
        <v>66</v>
      </c>
      <c r="H127" s="18">
        <v>4.4074074074074071E-2</v>
      </c>
      <c r="J127" s="52">
        <f t="shared" si="2"/>
        <v>4.4074074074074071E-2</v>
      </c>
      <c r="K127" s="53">
        <v>4.4074074074074071E-2</v>
      </c>
    </row>
    <row r="128" spans="1:11" x14ac:dyDescent="0.3">
      <c r="A128" s="14">
        <v>123</v>
      </c>
      <c r="B128" s="15" t="s">
        <v>319</v>
      </c>
      <c r="C128" s="15" t="s">
        <v>168</v>
      </c>
      <c r="D128" s="16">
        <v>1734</v>
      </c>
      <c r="E128" s="16" t="s">
        <v>320</v>
      </c>
      <c r="F128" s="16">
        <v>33</v>
      </c>
      <c r="G128" s="16" t="s">
        <v>77</v>
      </c>
      <c r="H128" s="18">
        <v>4.4351851851851858E-2</v>
      </c>
      <c r="J128" s="52">
        <f t="shared" si="2"/>
        <v>4.4351851851851858E-2</v>
      </c>
      <c r="K128" s="53">
        <v>4.4351851851851858E-2</v>
      </c>
    </row>
    <row r="129" spans="1:11" x14ac:dyDescent="0.3">
      <c r="A129" s="14">
        <v>124</v>
      </c>
      <c r="B129" s="15" t="s">
        <v>321</v>
      </c>
      <c r="C129" s="15" t="s">
        <v>104</v>
      </c>
      <c r="D129" s="16">
        <v>388</v>
      </c>
      <c r="E129" s="16" t="s">
        <v>322</v>
      </c>
      <c r="F129" s="16">
        <v>36</v>
      </c>
      <c r="G129" s="16" t="s">
        <v>77</v>
      </c>
      <c r="H129" s="18">
        <v>4.4351851851851858E-2</v>
      </c>
      <c r="J129" s="52">
        <f t="shared" si="2"/>
        <v>4.4351851851851858E-2</v>
      </c>
      <c r="K129" s="53">
        <v>4.4351851851851858E-2</v>
      </c>
    </row>
    <row r="130" spans="1:11" x14ac:dyDescent="0.3">
      <c r="A130" s="14">
        <v>125</v>
      </c>
      <c r="B130" s="15" t="s">
        <v>323</v>
      </c>
      <c r="C130" s="15" t="s">
        <v>64</v>
      </c>
      <c r="D130" s="16">
        <v>1243</v>
      </c>
      <c r="E130" s="16" t="s">
        <v>324</v>
      </c>
      <c r="F130" s="16">
        <v>55</v>
      </c>
      <c r="G130" s="16" t="s">
        <v>66</v>
      </c>
      <c r="H130" s="18">
        <v>4.4756944444444446E-2</v>
      </c>
      <c r="J130" s="52">
        <f t="shared" si="2"/>
        <v>4.4756944444444446E-2</v>
      </c>
      <c r="K130" s="53">
        <v>4.4756944444444446E-2</v>
      </c>
    </row>
    <row r="131" spans="1:11" x14ac:dyDescent="0.3">
      <c r="A131" s="14">
        <v>126</v>
      </c>
      <c r="B131" s="15" t="s">
        <v>325</v>
      </c>
      <c r="C131" s="15" t="s">
        <v>81</v>
      </c>
      <c r="D131" s="16">
        <v>3507</v>
      </c>
      <c r="E131" s="16" t="s">
        <v>326</v>
      </c>
      <c r="F131" s="16">
        <v>50</v>
      </c>
      <c r="G131" s="16" t="s">
        <v>77</v>
      </c>
      <c r="H131" s="18">
        <v>4.4884259259259263E-2</v>
      </c>
      <c r="J131" s="52">
        <f t="shared" si="2"/>
        <v>4.4884259259259263E-2</v>
      </c>
      <c r="K131" s="53">
        <v>4.4884259259259263E-2</v>
      </c>
    </row>
    <row r="132" spans="1:11" x14ac:dyDescent="0.3">
      <c r="A132" s="14">
        <v>127</v>
      </c>
      <c r="B132" s="15" t="s">
        <v>327</v>
      </c>
      <c r="C132" s="15" t="s">
        <v>412</v>
      </c>
      <c r="D132" s="16">
        <v>9148</v>
      </c>
      <c r="E132" s="16" t="s">
        <v>328</v>
      </c>
      <c r="F132" s="16">
        <v>62</v>
      </c>
      <c r="G132" s="16" t="s">
        <v>66</v>
      </c>
      <c r="H132" s="18">
        <v>4.4965277777777778E-2</v>
      </c>
      <c r="J132" s="52">
        <f t="shared" si="2"/>
        <v>4.4965277777777778E-2</v>
      </c>
      <c r="K132" s="53">
        <v>4.4965277777777778E-2</v>
      </c>
    </row>
    <row r="133" spans="1:11" x14ac:dyDescent="0.3">
      <c r="A133" s="14">
        <v>128</v>
      </c>
      <c r="B133" s="15" t="s">
        <v>329</v>
      </c>
      <c r="C133" s="15" t="s">
        <v>121</v>
      </c>
      <c r="D133" s="16">
        <v>828</v>
      </c>
      <c r="E133" s="16" t="s">
        <v>330</v>
      </c>
      <c r="F133" s="16">
        <v>62</v>
      </c>
      <c r="G133" s="16" t="s">
        <v>66</v>
      </c>
      <c r="H133" s="18">
        <v>4.5023148148148145E-2</v>
      </c>
      <c r="J133" s="52">
        <f t="shared" si="2"/>
        <v>4.5023148148148145E-2</v>
      </c>
      <c r="K133" s="53">
        <v>4.5023148148148145E-2</v>
      </c>
    </row>
    <row r="134" spans="1:11" x14ac:dyDescent="0.3">
      <c r="A134" s="14">
        <v>129</v>
      </c>
      <c r="B134" s="15" t="s">
        <v>43</v>
      </c>
      <c r="C134" s="15" t="s">
        <v>331</v>
      </c>
      <c r="D134" s="16">
        <v>9145</v>
      </c>
      <c r="E134" s="16" t="s">
        <v>332</v>
      </c>
      <c r="F134" s="16">
        <v>37</v>
      </c>
      <c r="G134" s="16" t="s">
        <v>77</v>
      </c>
      <c r="H134" s="18">
        <v>4.5243055555555557E-2</v>
      </c>
      <c r="J134" s="52">
        <f t="shared" si="2"/>
        <v>4.5243055555555557E-2</v>
      </c>
      <c r="K134" s="53">
        <v>4.5243055555555557E-2</v>
      </c>
    </row>
    <row r="135" spans="1:11" x14ac:dyDescent="0.3">
      <c r="A135" s="14">
        <v>130</v>
      </c>
      <c r="B135" s="15" t="s">
        <v>333</v>
      </c>
      <c r="C135" s="15" t="s">
        <v>81</v>
      </c>
      <c r="D135" s="16">
        <v>3483</v>
      </c>
      <c r="E135" s="16" t="s">
        <v>334</v>
      </c>
      <c r="F135" s="16">
        <v>26</v>
      </c>
      <c r="G135" s="16" t="s">
        <v>77</v>
      </c>
      <c r="H135" s="18">
        <v>4.5439814814814815E-2</v>
      </c>
      <c r="J135" s="52">
        <f t="shared" si="2"/>
        <v>4.5439814814814815E-2</v>
      </c>
      <c r="K135" s="53">
        <v>4.5439814814814815E-2</v>
      </c>
    </row>
    <row r="136" spans="1:11" x14ac:dyDescent="0.3">
      <c r="A136" s="14">
        <v>131</v>
      </c>
      <c r="B136" s="15" t="s">
        <v>335</v>
      </c>
      <c r="C136" s="15" t="s">
        <v>81</v>
      </c>
      <c r="D136" s="16">
        <v>3465</v>
      </c>
      <c r="E136" s="16" t="s">
        <v>336</v>
      </c>
      <c r="F136" s="16">
        <v>23</v>
      </c>
      <c r="G136" s="16" t="s">
        <v>66</v>
      </c>
      <c r="H136" s="18">
        <v>4.5439814814814815E-2</v>
      </c>
      <c r="J136" s="52">
        <f t="shared" si="2"/>
        <v>4.5439814814814815E-2</v>
      </c>
      <c r="K136" s="53">
        <v>4.5439814814814815E-2</v>
      </c>
    </row>
    <row r="137" spans="1:11" x14ac:dyDescent="0.3">
      <c r="A137" s="14">
        <v>132</v>
      </c>
      <c r="B137" s="15" t="s">
        <v>337</v>
      </c>
      <c r="C137" s="15" t="s">
        <v>338</v>
      </c>
      <c r="D137" s="16">
        <v>9141</v>
      </c>
      <c r="E137" s="16" t="s">
        <v>339</v>
      </c>
      <c r="F137" s="16">
        <v>73</v>
      </c>
      <c r="G137" s="16" t="s">
        <v>66</v>
      </c>
      <c r="H137" s="18">
        <v>4.5752314814814815E-2</v>
      </c>
      <c r="J137" s="52">
        <f t="shared" si="2"/>
        <v>4.5752314814814815E-2</v>
      </c>
      <c r="K137" s="53">
        <v>4.5752314814814815E-2</v>
      </c>
    </row>
    <row r="138" spans="1:11" x14ac:dyDescent="0.3">
      <c r="A138" s="14">
        <v>133</v>
      </c>
      <c r="B138" s="15" t="s">
        <v>340</v>
      </c>
      <c r="C138" s="15" t="s">
        <v>81</v>
      </c>
      <c r="D138" s="16">
        <v>9160</v>
      </c>
      <c r="E138" s="16" t="s">
        <v>341</v>
      </c>
      <c r="F138" s="16">
        <v>45</v>
      </c>
      <c r="G138" s="16" t="s">
        <v>77</v>
      </c>
      <c r="H138" s="18">
        <v>4.594907407407408E-2</v>
      </c>
      <c r="J138" s="52">
        <f t="shared" si="2"/>
        <v>4.594907407407408E-2</v>
      </c>
      <c r="K138" s="53">
        <v>4.594907407407408E-2</v>
      </c>
    </row>
    <row r="139" spans="1:11" x14ac:dyDescent="0.3">
      <c r="A139" s="14">
        <v>134</v>
      </c>
      <c r="B139" s="15" t="s">
        <v>342</v>
      </c>
      <c r="C139" s="15" t="s">
        <v>343</v>
      </c>
      <c r="D139" s="16">
        <v>9212</v>
      </c>
      <c r="E139" s="16" t="s">
        <v>344</v>
      </c>
      <c r="F139" s="16">
        <v>8</v>
      </c>
      <c r="G139" s="16" t="s">
        <v>77</v>
      </c>
      <c r="H139" s="18">
        <v>4.597222222222222E-2</v>
      </c>
      <c r="J139" s="52">
        <f t="shared" si="2"/>
        <v>4.597222222222222E-2</v>
      </c>
      <c r="K139" s="53">
        <v>4.597222222222222E-2</v>
      </c>
    </row>
    <row r="140" spans="1:11" x14ac:dyDescent="0.3">
      <c r="A140" s="14">
        <v>135</v>
      </c>
      <c r="B140" s="15" t="s">
        <v>345</v>
      </c>
      <c r="C140" s="15" t="s">
        <v>81</v>
      </c>
      <c r="D140" s="16">
        <v>9283</v>
      </c>
      <c r="E140" s="16" t="s">
        <v>346</v>
      </c>
      <c r="F140" s="16">
        <v>31</v>
      </c>
      <c r="G140" s="16" t="s">
        <v>77</v>
      </c>
      <c r="H140" s="18">
        <v>4.6180555555555558E-2</v>
      </c>
      <c r="J140" s="52">
        <f t="shared" si="2"/>
        <v>4.6180555555555558E-2</v>
      </c>
      <c r="K140" s="53">
        <v>4.6180555555555558E-2</v>
      </c>
    </row>
    <row r="141" spans="1:11" x14ac:dyDescent="0.3">
      <c r="A141" s="14">
        <v>136</v>
      </c>
      <c r="B141" s="15" t="s">
        <v>347</v>
      </c>
      <c r="C141" s="15" t="s">
        <v>81</v>
      </c>
      <c r="D141" s="16">
        <v>9269</v>
      </c>
      <c r="E141" s="16" t="s">
        <v>348</v>
      </c>
      <c r="F141" s="16">
        <v>52</v>
      </c>
      <c r="G141" s="16" t="s">
        <v>66</v>
      </c>
      <c r="H141" s="18">
        <v>4.6215277777777779E-2</v>
      </c>
      <c r="J141" s="52">
        <f t="shared" si="2"/>
        <v>4.6215277777777779E-2</v>
      </c>
      <c r="K141" s="53">
        <v>4.6215277777777779E-2</v>
      </c>
    </row>
    <row r="142" spans="1:11" x14ac:dyDescent="0.3">
      <c r="A142" s="14">
        <v>137</v>
      </c>
      <c r="B142" s="15" t="s">
        <v>349</v>
      </c>
      <c r="C142" s="15" t="s">
        <v>81</v>
      </c>
      <c r="D142" s="16">
        <v>9267</v>
      </c>
      <c r="E142" s="16" t="s">
        <v>350</v>
      </c>
      <c r="F142" s="16">
        <v>21</v>
      </c>
      <c r="G142" s="16" t="s">
        <v>77</v>
      </c>
      <c r="H142" s="18">
        <v>4.6215277777777779E-2</v>
      </c>
      <c r="J142" s="52">
        <f t="shared" si="2"/>
        <v>4.6215277777777779E-2</v>
      </c>
      <c r="K142" s="53">
        <v>4.6215277777777779E-2</v>
      </c>
    </row>
    <row r="143" spans="1:11" x14ac:dyDescent="0.3">
      <c r="A143" s="14">
        <v>138</v>
      </c>
      <c r="B143" s="15" t="s">
        <v>351</v>
      </c>
      <c r="C143" s="15" t="s">
        <v>81</v>
      </c>
      <c r="D143" s="16">
        <v>3143</v>
      </c>
      <c r="E143" s="16" t="s">
        <v>352</v>
      </c>
      <c r="F143" s="16">
        <v>67</v>
      </c>
      <c r="G143" s="16" t="s">
        <v>66</v>
      </c>
      <c r="H143" s="18">
        <v>4.6238425925925926E-2</v>
      </c>
      <c r="J143" s="52">
        <f t="shared" si="2"/>
        <v>4.6238425925925926E-2</v>
      </c>
      <c r="K143" s="53">
        <v>4.6238425925925926E-2</v>
      </c>
    </row>
    <row r="144" spans="1:11" x14ac:dyDescent="0.3">
      <c r="A144" s="14">
        <v>139</v>
      </c>
      <c r="B144" s="15" t="s">
        <v>353</v>
      </c>
      <c r="C144" s="15" t="s">
        <v>81</v>
      </c>
      <c r="D144" s="16">
        <v>9166</v>
      </c>
      <c r="E144" s="16" t="s">
        <v>354</v>
      </c>
      <c r="F144" s="16">
        <v>28</v>
      </c>
      <c r="G144" s="16" t="s">
        <v>77</v>
      </c>
      <c r="H144" s="18">
        <v>4.6689814814814816E-2</v>
      </c>
      <c r="J144" s="52">
        <f t="shared" si="2"/>
        <v>4.6689814814814816E-2</v>
      </c>
      <c r="K144" s="53">
        <v>4.6689814814814816E-2</v>
      </c>
    </row>
    <row r="145" spans="1:11" x14ac:dyDescent="0.3">
      <c r="A145" s="14">
        <v>140</v>
      </c>
      <c r="B145" s="15" t="s">
        <v>355</v>
      </c>
      <c r="C145" s="15" t="s">
        <v>81</v>
      </c>
      <c r="D145" s="16">
        <v>3466</v>
      </c>
      <c r="E145" s="16" t="s">
        <v>356</v>
      </c>
      <c r="F145" s="16">
        <v>58</v>
      </c>
      <c r="G145" s="16" t="s">
        <v>77</v>
      </c>
      <c r="H145" s="18">
        <v>4.6817129629629632E-2</v>
      </c>
      <c r="J145" s="52">
        <f t="shared" si="2"/>
        <v>4.6817129629629632E-2</v>
      </c>
      <c r="K145" s="53">
        <v>4.6817129629629632E-2</v>
      </c>
    </row>
    <row r="146" spans="1:11" x14ac:dyDescent="0.3">
      <c r="A146" s="14">
        <v>141</v>
      </c>
      <c r="B146" s="15" t="s">
        <v>357</v>
      </c>
      <c r="C146" s="15" t="s">
        <v>81</v>
      </c>
      <c r="D146" s="16">
        <v>9259</v>
      </c>
      <c r="E146" s="16" t="s">
        <v>358</v>
      </c>
      <c r="F146" s="16">
        <v>52</v>
      </c>
      <c r="G146" s="16" t="s">
        <v>77</v>
      </c>
      <c r="H146" s="18">
        <v>4.6967592592592589E-2</v>
      </c>
      <c r="J146" s="52">
        <f t="shared" si="2"/>
        <v>4.6967592592592589E-2</v>
      </c>
      <c r="K146" s="53">
        <v>4.6967592592592589E-2</v>
      </c>
    </row>
    <row r="147" spans="1:11" x14ac:dyDescent="0.3">
      <c r="A147" s="14">
        <v>142</v>
      </c>
      <c r="B147" s="15" t="s">
        <v>359</v>
      </c>
      <c r="C147" s="15" t="s">
        <v>121</v>
      </c>
      <c r="D147" s="16">
        <v>837</v>
      </c>
      <c r="E147" s="16" t="s">
        <v>360</v>
      </c>
      <c r="F147" s="16">
        <v>60</v>
      </c>
      <c r="G147" s="16" t="s">
        <v>77</v>
      </c>
      <c r="H147" s="18">
        <v>4.7071759259259265E-2</v>
      </c>
      <c r="J147" s="52">
        <f t="shared" si="2"/>
        <v>4.7071759259259265E-2</v>
      </c>
      <c r="K147" s="53">
        <v>4.7071759259259265E-2</v>
      </c>
    </row>
    <row r="148" spans="1:11" x14ac:dyDescent="0.3">
      <c r="A148" s="14">
        <v>143</v>
      </c>
      <c r="B148" s="15" t="s">
        <v>361</v>
      </c>
      <c r="C148" s="15" t="s">
        <v>81</v>
      </c>
      <c r="D148" s="16">
        <v>9260</v>
      </c>
      <c r="E148" s="16" t="s">
        <v>362</v>
      </c>
      <c r="F148" s="16">
        <v>47</v>
      </c>
      <c r="G148" s="16" t="s">
        <v>77</v>
      </c>
      <c r="H148" s="18">
        <v>4.7280092592592589E-2</v>
      </c>
      <c r="J148" s="52">
        <f t="shared" si="2"/>
        <v>4.7280092592592589E-2</v>
      </c>
      <c r="K148" s="53">
        <v>4.7280092592592589E-2</v>
      </c>
    </row>
    <row r="149" spans="1:11" x14ac:dyDescent="0.3">
      <c r="A149" s="14">
        <v>144</v>
      </c>
      <c r="B149" s="15" t="s">
        <v>363</v>
      </c>
      <c r="C149" s="15" t="s">
        <v>81</v>
      </c>
      <c r="D149" s="16">
        <v>9232</v>
      </c>
      <c r="E149" s="16" t="s">
        <v>364</v>
      </c>
      <c r="F149" s="16">
        <v>53</v>
      </c>
      <c r="G149" s="16" t="s">
        <v>66</v>
      </c>
      <c r="H149" s="18">
        <v>4.7291666666666669E-2</v>
      </c>
      <c r="J149" s="52">
        <f t="shared" si="2"/>
        <v>4.7291666666666669E-2</v>
      </c>
      <c r="K149" s="53">
        <v>4.7291666666666669E-2</v>
      </c>
    </row>
    <row r="150" spans="1:11" x14ac:dyDescent="0.3">
      <c r="A150" s="14">
        <v>145</v>
      </c>
      <c r="B150" s="15" t="s">
        <v>365</v>
      </c>
      <c r="C150" s="15" t="s">
        <v>64</v>
      </c>
      <c r="D150" s="16">
        <v>1214</v>
      </c>
      <c r="E150" s="16" t="s">
        <v>366</v>
      </c>
      <c r="F150" s="16">
        <v>15</v>
      </c>
      <c r="G150" s="16" t="s">
        <v>77</v>
      </c>
      <c r="H150" s="18">
        <v>4.7303240740740743E-2</v>
      </c>
      <c r="J150" s="52">
        <f t="shared" si="2"/>
        <v>4.7303240740740743E-2</v>
      </c>
      <c r="K150" s="53">
        <v>4.7303240740740743E-2</v>
      </c>
    </row>
    <row r="151" spans="1:11" x14ac:dyDescent="0.3">
      <c r="A151" s="14">
        <v>146</v>
      </c>
      <c r="B151" s="15" t="s">
        <v>367</v>
      </c>
      <c r="C151" s="15" t="s">
        <v>64</v>
      </c>
      <c r="D151" s="16">
        <v>1546</v>
      </c>
      <c r="E151" s="16" t="s">
        <v>368</v>
      </c>
      <c r="F151" s="16">
        <v>40</v>
      </c>
      <c r="G151" s="16" t="s">
        <v>77</v>
      </c>
      <c r="H151" s="18">
        <v>4.7303240740740743E-2</v>
      </c>
      <c r="J151" s="52">
        <f t="shared" si="2"/>
        <v>4.7303240740740743E-2</v>
      </c>
      <c r="K151" s="53">
        <v>4.7303240740740743E-2</v>
      </c>
    </row>
    <row r="152" spans="1:11" x14ac:dyDescent="0.3">
      <c r="A152" s="14">
        <v>147</v>
      </c>
      <c r="B152" s="15" t="s">
        <v>369</v>
      </c>
      <c r="C152" s="15" t="s">
        <v>81</v>
      </c>
      <c r="D152" s="16">
        <v>9255</v>
      </c>
      <c r="E152" s="16" t="s">
        <v>370</v>
      </c>
      <c r="F152" s="16">
        <v>40</v>
      </c>
      <c r="G152" s="16" t="s">
        <v>66</v>
      </c>
      <c r="H152" s="18">
        <v>4.7442129629629626E-2</v>
      </c>
      <c r="J152" s="52">
        <f t="shared" si="2"/>
        <v>4.7442129629629626E-2</v>
      </c>
      <c r="K152" s="53">
        <v>4.7442129629629626E-2</v>
      </c>
    </row>
    <row r="153" spans="1:11" x14ac:dyDescent="0.3">
      <c r="A153" s="14">
        <v>148</v>
      </c>
      <c r="B153" s="15" t="s">
        <v>371</v>
      </c>
      <c r="C153" s="15" t="s">
        <v>81</v>
      </c>
      <c r="D153" s="16">
        <v>9264</v>
      </c>
      <c r="E153" s="16" t="s">
        <v>372</v>
      </c>
      <c r="F153" s="16">
        <v>57</v>
      </c>
      <c r="G153" s="16" t="s">
        <v>66</v>
      </c>
      <c r="H153" s="18">
        <v>4.7754629629629626E-2</v>
      </c>
      <c r="J153" s="52">
        <f t="shared" si="2"/>
        <v>4.7754629629629626E-2</v>
      </c>
      <c r="K153" s="53">
        <v>4.7754629629629626E-2</v>
      </c>
    </row>
    <row r="154" spans="1:11" x14ac:dyDescent="0.3">
      <c r="A154" s="14">
        <v>149</v>
      </c>
      <c r="B154" s="15" t="s">
        <v>373</v>
      </c>
      <c r="C154" s="15" t="s">
        <v>81</v>
      </c>
      <c r="D154" s="16">
        <v>3307</v>
      </c>
      <c r="E154" s="16" t="s">
        <v>374</v>
      </c>
      <c r="F154" s="16">
        <v>58</v>
      </c>
      <c r="G154" s="16" t="s">
        <v>77</v>
      </c>
      <c r="H154" s="18">
        <v>4.7754629629629626E-2</v>
      </c>
      <c r="J154" s="52">
        <f t="shared" si="2"/>
        <v>4.7754629629629626E-2</v>
      </c>
      <c r="K154" s="53">
        <v>4.7754629629629626E-2</v>
      </c>
    </row>
    <row r="155" spans="1:11" x14ac:dyDescent="0.3">
      <c r="A155" s="14">
        <v>150</v>
      </c>
      <c r="B155" s="15" t="s">
        <v>375</v>
      </c>
      <c r="C155" s="15" t="s">
        <v>376</v>
      </c>
      <c r="D155" s="16">
        <v>9146</v>
      </c>
      <c r="E155" s="16" t="s">
        <v>377</v>
      </c>
      <c r="F155" s="16">
        <v>59</v>
      </c>
      <c r="G155" s="16" t="s">
        <v>66</v>
      </c>
      <c r="H155" s="18">
        <v>4.777777777777778E-2</v>
      </c>
      <c r="J155" s="52">
        <f t="shared" si="2"/>
        <v>4.777777777777778E-2</v>
      </c>
      <c r="K155" s="53">
        <v>4.777777777777778E-2</v>
      </c>
    </row>
    <row r="156" spans="1:11" x14ac:dyDescent="0.3">
      <c r="A156" s="14">
        <v>151</v>
      </c>
      <c r="B156" s="15" t="s">
        <v>378</v>
      </c>
      <c r="C156" s="15" t="s">
        <v>81</v>
      </c>
      <c r="D156" s="16">
        <v>9236</v>
      </c>
      <c r="E156" s="16" t="s">
        <v>379</v>
      </c>
      <c r="F156" s="16">
        <v>61</v>
      </c>
      <c r="G156" s="16" t="s">
        <v>66</v>
      </c>
      <c r="H156" s="18">
        <v>4.8148148148148141E-2</v>
      </c>
      <c r="J156" s="52">
        <f t="shared" si="2"/>
        <v>4.8148148148148141E-2</v>
      </c>
      <c r="K156" s="53">
        <v>4.8148148148148141E-2</v>
      </c>
    </row>
    <row r="157" spans="1:11" x14ac:dyDescent="0.3">
      <c r="A157" s="14">
        <v>152</v>
      </c>
      <c r="B157" s="15" t="s">
        <v>49</v>
      </c>
      <c r="C157" s="15" t="s">
        <v>84</v>
      </c>
      <c r="D157" s="16">
        <v>685</v>
      </c>
      <c r="E157" s="16" t="s">
        <v>380</v>
      </c>
      <c r="F157" s="16">
        <v>80</v>
      </c>
      <c r="G157" s="16" t="s">
        <v>66</v>
      </c>
      <c r="H157" s="18">
        <v>4.8738425925925921E-2</v>
      </c>
      <c r="J157" s="52">
        <f t="shared" si="2"/>
        <v>4.8738425925925921E-2</v>
      </c>
      <c r="K157" s="53">
        <v>4.8738425925925921E-2</v>
      </c>
    </row>
    <row r="158" spans="1:11" x14ac:dyDescent="0.3">
      <c r="A158" s="14">
        <v>153</v>
      </c>
      <c r="B158" s="15" t="s">
        <v>381</v>
      </c>
      <c r="C158" s="15" t="s">
        <v>81</v>
      </c>
      <c r="D158" s="16">
        <v>3479</v>
      </c>
      <c r="E158" s="16" t="s">
        <v>382</v>
      </c>
      <c r="F158" s="16">
        <v>37</v>
      </c>
      <c r="G158" s="16" t="s">
        <v>77</v>
      </c>
      <c r="H158" s="18">
        <v>4.9351851851851848E-2</v>
      </c>
      <c r="J158" s="52">
        <f t="shared" si="2"/>
        <v>4.9351851851851848E-2</v>
      </c>
      <c r="K158" s="53">
        <v>4.9351851851851848E-2</v>
      </c>
    </row>
    <row r="159" spans="1:11" x14ac:dyDescent="0.3">
      <c r="A159" s="14">
        <v>154</v>
      </c>
      <c r="B159" s="15" t="s">
        <v>383</v>
      </c>
      <c r="C159" s="15" t="s">
        <v>81</v>
      </c>
      <c r="D159" s="16">
        <v>3480</v>
      </c>
      <c r="E159" s="16" t="s">
        <v>384</v>
      </c>
      <c r="F159" s="16">
        <v>43</v>
      </c>
      <c r="G159" s="16" t="s">
        <v>66</v>
      </c>
      <c r="H159" s="18">
        <v>4.9375000000000002E-2</v>
      </c>
      <c r="J159" s="52">
        <f t="shared" si="2"/>
        <v>4.9375000000000002E-2</v>
      </c>
      <c r="K159" s="53">
        <v>4.9375000000000002E-2</v>
      </c>
    </row>
    <row r="160" spans="1:11" x14ac:dyDescent="0.3">
      <c r="A160" s="14">
        <v>155</v>
      </c>
      <c r="B160" s="15" t="s">
        <v>385</v>
      </c>
      <c r="C160" s="15" t="s">
        <v>81</v>
      </c>
      <c r="D160" s="16">
        <v>3133</v>
      </c>
      <c r="E160" s="16" t="s">
        <v>386</v>
      </c>
      <c r="F160" s="16">
        <v>28</v>
      </c>
      <c r="G160" s="16" t="s">
        <v>77</v>
      </c>
      <c r="H160" s="18">
        <v>4.943287037037037E-2</v>
      </c>
      <c r="J160" s="52">
        <f t="shared" si="2"/>
        <v>4.943287037037037E-2</v>
      </c>
      <c r="K160" s="53">
        <v>4.943287037037037E-2</v>
      </c>
    </row>
    <row r="161" spans="1:11" x14ac:dyDescent="0.3">
      <c r="A161" s="14">
        <v>156</v>
      </c>
      <c r="B161" s="15" t="s">
        <v>387</v>
      </c>
      <c r="C161" s="15" t="s">
        <v>81</v>
      </c>
      <c r="D161" s="16">
        <v>3305</v>
      </c>
      <c r="E161" s="16" t="s">
        <v>388</v>
      </c>
      <c r="F161" s="16">
        <v>21</v>
      </c>
      <c r="G161" s="16" t="s">
        <v>77</v>
      </c>
      <c r="H161" s="18">
        <v>4.9490740740740745E-2</v>
      </c>
      <c r="J161" s="52">
        <f t="shared" si="2"/>
        <v>4.9490740740740745E-2</v>
      </c>
      <c r="K161" s="53">
        <v>4.9490740740740745E-2</v>
      </c>
    </row>
    <row r="162" spans="1:11" x14ac:dyDescent="0.3">
      <c r="A162" s="14">
        <v>157</v>
      </c>
      <c r="B162" s="15" t="s">
        <v>389</v>
      </c>
      <c r="C162" s="15" t="s">
        <v>81</v>
      </c>
      <c r="D162" s="16">
        <v>9288</v>
      </c>
      <c r="E162" s="16" t="s">
        <v>390</v>
      </c>
      <c r="F162" s="16">
        <v>0</v>
      </c>
      <c r="G162" s="16" t="s">
        <v>77</v>
      </c>
      <c r="H162" s="18">
        <v>4.9537037037037039E-2</v>
      </c>
      <c r="J162" s="52">
        <f t="shared" si="2"/>
        <v>4.9537037037037039E-2</v>
      </c>
      <c r="K162" s="53">
        <v>4.9537037037037039E-2</v>
      </c>
    </row>
    <row r="163" spans="1:11" x14ac:dyDescent="0.3">
      <c r="A163" s="14">
        <v>158</v>
      </c>
      <c r="B163" s="15" t="s">
        <v>391</v>
      </c>
      <c r="C163" s="15" t="s">
        <v>84</v>
      </c>
      <c r="D163" s="16">
        <v>705</v>
      </c>
      <c r="E163" s="16" t="s">
        <v>392</v>
      </c>
      <c r="F163" s="16">
        <v>67</v>
      </c>
      <c r="G163" s="16" t="s">
        <v>77</v>
      </c>
      <c r="H163" s="18">
        <v>5.2106481481481483E-2</v>
      </c>
      <c r="J163" s="52">
        <f t="shared" si="2"/>
        <v>5.2106481481481483E-2</v>
      </c>
      <c r="K163" s="53">
        <v>5.2106481481481483E-2</v>
      </c>
    </row>
    <row r="164" spans="1:11" x14ac:dyDescent="0.3">
      <c r="A164" s="14">
        <v>159</v>
      </c>
      <c r="B164" s="15" t="s">
        <v>393</v>
      </c>
      <c r="C164" s="15" t="s">
        <v>121</v>
      </c>
      <c r="D164" s="16">
        <v>826</v>
      </c>
      <c r="E164" s="16" t="s">
        <v>394</v>
      </c>
      <c r="F164" s="16">
        <v>71</v>
      </c>
      <c r="G164" s="16" t="s">
        <v>66</v>
      </c>
      <c r="H164" s="18">
        <v>5.395833333333333E-2</v>
      </c>
      <c r="J164" s="52">
        <f t="shared" si="2"/>
        <v>5.395833333333333E-2</v>
      </c>
      <c r="K164" s="53">
        <v>5.395833333333333E-2</v>
      </c>
    </row>
    <row r="165" spans="1:11" x14ac:dyDescent="0.3">
      <c r="A165" s="14">
        <v>160</v>
      </c>
      <c r="B165" s="15" t="s">
        <v>395</v>
      </c>
      <c r="C165" s="15" t="s">
        <v>121</v>
      </c>
      <c r="D165" s="16">
        <v>852</v>
      </c>
      <c r="E165" s="16" t="s">
        <v>396</v>
      </c>
      <c r="F165" s="16">
        <v>61</v>
      </c>
      <c r="G165" s="16" t="s">
        <v>77</v>
      </c>
      <c r="H165" s="18">
        <v>5.3969907407407404E-2</v>
      </c>
      <c r="J165" s="52">
        <f t="shared" si="2"/>
        <v>5.3969907407407404E-2</v>
      </c>
      <c r="K165" s="53">
        <v>5.3969907407407404E-2</v>
      </c>
    </row>
    <row r="166" spans="1:11" x14ac:dyDescent="0.3">
      <c r="A166" s="14">
        <v>161</v>
      </c>
      <c r="B166" s="15" t="s">
        <v>397</v>
      </c>
      <c r="C166" s="15" t="s">
        <v>81</v>
      </c>
      <c r="D166" s="16">
        <v>9028</v>
      </c>
      <c r="E166" s="16" t="s">
        <v>398</v>
      </c>
      <c r="F166" s="16">
        <v>47</v>
      </c>
      <c r="G166" s="16" t="s">
        <v>77</v>
      </c>
      <c r="H166" s="18">
        <v>5.6585648148148149E-2</v>
      </c>
      <c r="J166" s="52">
        <f t="shared" si="2"/>
        <v>5.6585648148148149E-2</v>
      </c>
      <c r="K166" s="53">
        <v>5.6585648148148149E-2</v>
      </c>
    </row>
    <row r="167" spans="1:11" x14ac:dyDescent="0.3">
      <c r="A167" s="14">
        <v>162</v>
      </c>
      <c r="B167" s="15" t="s">
        <v>399</v>
      </c>
      <c r="C167" s="15" t="s">
        <v>121</v>
      </c>
      <c r="D167" s="16">
        <v>875</v>
      </c>
      <c r="E167" s="16" t="s">
        <v>400</v>
      </c>
      <c r="F167" s="16">
        <v>73</v>
      </c>
      <c r="G167" s="16" t="s">
        <v>77</v>
      </c>
      <c r="H167" s="18">
        <v>5.7430555555555561E-2</v>
      </c>
      <c r="J167" s="52">
        <f t="shared" si="2"/>
        <v>5.7430555555555561E-2</v>
      </c>
      <c r="K167" s="53">
        <v>5.7430555555555561E-2</v>
      </c>
    </row>
    <row r="168" spans="1:11" x14ac:dyDescent="0.3">
      <c r="A168" s="14">
        <v>163</v>
      </c>
      <c r="B168" s="15" t="s">
        <v>401</v>
      </c>
      <c r="C168" s="15" t="s">
        <v>20</v>
      </c>
      <c r="D168" s="16">
        <v>4001</v>
      </c>
      <c r="E168" s="16" t="s">
        <v>402</v>
      </c>
      <c r="F168" s="16">
        <v>43</v>
      </c>
      <c r="G168" s="16" t="s">
        <v>77</v>
      </c>
      <c r="H168" s="18">
        <v>5.9062499999999997E-2</v>
      </c>
      <c r="J168" s="52">
        <f t="shared" si="2"/>
        <v>5.9062499999999997E-2</v>
      </c>
      <c r="K168" s="53">
        <v>5.9062499999999997E-2</v>
      </c>
    </row>
    <row r="169" spans="1:11" x14ac:dyDescent="0.3">
      <c r="A169" s="14">
        <v>164</v>
      </c>
      <c r="B169" s="15" t="s">
        <v>403</v>
      </c>
      <c r="C169" s="15" t="s">
        <v>81</v>
      </c>
      <c r="D169" s="16">
        <v>3484</v>
      </c>
      <c r="E169" s="16" t="s">
        <v>404</v>
      </c>
      <c r="F169" s="16">
        <v>57</v>
      </c>
      <c r="G169" s="16" t="s">
        <v>77</v>
      </c>
      <c r="H169" s="18">
        <v>6.1469907407407404E-2</v>
      </c>
      <c r="J169" s="52">
        <f t="shared" si="2"/>
        <v>6.1469907407407404E-2</v>
      </c>
      <c r="K169" s="53">
        <v>6.1469907407407404E-2</v>
      </c>
    </row>
    <row r="170" spans="1:11" x14ac:dyDescent="0.3">
      <c r="A170" s="14">
        <v>165</v>
      </c>
      <c r="B170" s="15" t="s">
        <v>405</v>
      </c>
      <c r="C170" s="15" t="s">
        <v>20</v>
      </c>
      <c r="D170" s="16">
        <v>12</v>
      </c>
      <c r="E170" s="16" t="s">
        <v>406</v>
      </c>
      <c r="F170" s="16">
        <v>73</v>
      </c>
      <c r="G170" s="16" t="s">
        <v>77</v>
      </c>
      <c r="H170" s="18">
        <v>6.1469907407407404E-2</v>
      </c>
      <c r="J170" s="52">
        <f t="shared" si="2"/>
        <v>6.1469907407407404E-2</v>
      </c>
      <c r="K170" s="53">
        <v>6.1469907407407404E-2</v>
      </c>
    </row>
    <row r="171" spans="1:11" x14ac:dyDescent="0.3">
      <c r="A171" s="14">
        <v>166</v>
      </c>
      <c r="B171" s="15" t="s">
        <v>407</v>
      </c>
      <c r="C171" s="15" t="s">
        <v>81</v>
      </c>
      <c r="D171" s="16">
        <v>9120</v>
      </c>
      <c r="E171" s="16" t="s">
        <v>408</v>
      </c>
      <c r="F171" s="16">
        <v>26</v>
      </c>
      <c r="G171" s="16" t="s">
        <v>77</v>
      </c>
      <c r="H171" s="18">
        <v>6.236111111111111E-2</v>
      </c>
      <c r="J171" s="52">
        <f t="shared" si="2"/>
        <v>6.236111111111111E-2</v>
      </c>
      <c r="K171" s="53">
        <v>6.236111111111111E-2</v>
      </c>
    </row>
    <row r="172" spans="1:11" x14ac:dyDescent="0.3">
      <c r="A172" s="14">
        <v>167</v>
      </c>
      <c r="B172" s="15" t="s">
        <v>409</v>
      </c>
      <c r="C172" s="15" t="s">
        <v>81</v>
      </c>
      <c r="D172" s="16">
        <v>9085</v>
      </c>
      <c r="E172" s="16" t="s">
        <v>410</v>
      </c>
      <c r="F172" s="16">
        <v>39</v>
      </c>
      <c r="G172" s="16" t="s">
        <v>77</v>
      </c>
      <c r="H172" s="18">
        <v>7.1296296296296288E-2</v>
      </c>
      <c r="J172" s="52">
        <f t="shared" si="2"/>
        <v>7.1296296296296288E-2</v>
      </c>
      <c r="K172" s="53">
        <v>7.1296296296296288E-2</v>
      </c>
    </row>
  </sheetData>
  <mergeCells count="3">
    <mergeCell ref="A1:I1"/>
    <mergeCell ref="A3:I3"/>
    <mergeCell ref="A4:I4"/>
  </mergeCells>
  <phoneticPr fontId="9" type="noConversion"/>
  <pageMargins left="0.7" right="0.7" top="0.75" bottom="0.75" header="0.3" footer="0.3"/>
  <pageSetup paperSize="9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opLeftCell="A14" workbookViewId="0">
      <selection activeCell="G17" sqref="G17"/>
    </sheetView>
  </sheetViews>
  <sheetFormatPr defaultRowHeight="15" x14ac:dyDescent="0.35"/>
  <cols>
    <col min="1" max="1" width="3" style="1" customWidth="1"/>
    <col min="2" max="2" width="29.21875" style="1" customWidth="1"/>
    <col min="3" max="3" width="30.21875" style="1" customWidth="1"/>
    <col min="4" max="4" width="8.77734375" style="1" customWidth="1"/>
    <col min="5" max="6" width="3.44140625" style="1" customWidth="1"/>
    <col min="7" max="7" width="33.44140625" style="1" customWidth="1"/>
    <col min="8" max="8" width="27.5546875" style="1" customWidth="1"/>
    <col min="9" max="9" width="8.77734375" style="1" customWidth="1"/>
    <col min="10" max="256" width="9.21875" style="1"/>
    <col min="257" max="257" width="3" style="1" customWidth="1"/>
    <col min="258" max="258" width="32.77734375" style="1" customWidth="1"/>
    <col min="259" max="259" width="30.77734375" style="1" customWidth="1"/>
    <col min="260" max="260" width="8.77734375" style="1" customWidth="1"/>
    <col min="261" max="262" width="3.44140625" style="1" customWidth="1"/>
    <col min="263" max="263" width="32.77734375" style="1" customWidth="1"/>
    <col min="264" max="264" width="30.77734375" style="1" customWidth="1"/>
    <col min="265" max="265" width="8.77734375" style="1" customWidth="1"/>
    <col min="266" max="512" width="9.21875" style="1"/>
    <col min="513" max="513" width="3" style="1" customWidth="1"/>
    <col min="514" max="514" width="32.77734375" style="1" customWidth="1"/>
    <col min="515" max="515" width="30.77734375" style="1" customWidth="1"/>
    <col min="516" max="516" width="8.77734375" style="1" customWidth="1"/>
    <col min="517" max="518" width="3.44140625" style="1" customWidth="1"/>
    <col min="519" max="519" width="32.77734375" style="1" customWidth="1"/>
    <col min="520" max="520" width="30.77734375" style="1" customWidth="1"/>
    <col min="521" max="521" width="8.77734375" style="1" customWidth="1"/>
    <col min="522" max="768" width="9.21875" style="1"/>
    <col min="769" max="769" width="3" style="1" customWidth="1"/>
    <col min="770" max="770" width="32.77734375" style="1" customWidth="1"/>
    <col min="771" max="771" width="30.77734375" style="1" customWidth="1"/>
    <col min="772" max="772" width="8.77734375" style="1" customWidth="1"/>
    <col min="773" max="774" width="3.44140625" style="1" customWidth="1"/>
    <col min="775" max="775" width="32.77734375" style="1" customWidth="1"/>
    <col min="776" max="776" width="30.77734375" style="1" customWidth="1"/>
    <col min="777" max="777" width="8.77734375" style="1" customWidth="1"/>
    <col min="778" max="1024" width="9.21875" style="1"/>
    <col min="1025" max="1025" width="3" style="1" customWidth="1"/>
    <col min="1026" max="1026" width="32.77734375" style="1" customWidth="1"/>
    <col min="1027" max="1027" width="30.77734375" style="1" customWidth="1"/>
    <col min="1028" max="1028" width="8.77734375" style="1" customWidth="1"/>
    <col min="1029" max="1030" width="3.44140625" style="1" customWidth="1"/>
    <col min="1031" max="1031" width="32.77734375" style="1" customWidth="1"/>
    <col min="1032" max="1032" width="30.77734375" style="1" customWidth="1"/>
    <col min="1033" max="1033" width="8.77734375" style="1" customWidth="1"/>
    <col min="1034" max="1280" width="9.21875" style="1"/>
    <col min="1281" max="1281" width="3" style="1" customWidth="1"/>
    <col min="1282" max="1282" width="32.77734375" style="1" customWidth="1"/>
    <col min="1283" max="1283" width="30.77734375" style="1" customWidth="1"/>
    <col min="1284" max="1284" width="8.77734375" style="1" customWidth="1"/>
    <col min="1285" max="1286" width="3.44140625" style="1" customWidth="1"/>
    <col min="1287" max="1287" width="32.77734375" style="1" customWidth="1"/>
    <col min="1288" max="1288" width="30.77734375" style="1" customWidth="1"/>
    <col min="1289" max="1289" width="8.77734375" style="1" customWidth="1"/>
    <col min="1290" max="1536" width="9.21875" style="1"/>
    <col min="1537" max="1537" width="3" style="1" customWidth="1"/>
    <col min="1538" max="1538" width="32.77734375" style="1" customWidth="1"/>
    <col min="1539" max="1539" width="30.77734375" style="1" customWidth="1"/>
    <col min="1540" max="1540" width="8.77734375" style="1" customWidth="1"/>
    <col min="1541" max="1542" width="3.44140625" style="1" customWidth="1"/>
    <col min="1543" max="1543" width="32.77734375" style="1" customWidth="1"/>
    <col min="1544" max="1544" width="30.77734375" style="1" customWidth="1"/>
    <col min="1545" max="1545" width="8.77734375" style="1" customWidth="1"/>
    <col min="1546" max="1792" width="9.21875" style="1"/>
    <col min="1793" max="1793" width="3" style="1" customWidth="1"/>
    <col min="1794" max="1794" width="32.77734375" style="1" customWidth="1"/>
    <col min="1795" max="1795" width="30.77734375" style="1" customWidth="1"/>
    <col min="1796" max="1796" width="8.77734375" style="1" customWidth="1"/>
    <col min="1797" max="1798" width="3.44140625" style="1" customWidth="1"/>
    <col min="1799" max="1799" width="32.77734375" style="1" customWidth="1"/>
    <col min="1800" max="1800" width="30.77734375" style="1" customWidth="1"/>
    <col min="1801" max="1801" width="8.77734375" style="1" customWidth="1"/>
    <col min="1802" max="2048" width="9.21875" style="1"/>
    <col min="2049" max="2049" width="3" style="1" customWidth="1"/>
    <col min="2050" max="2050" width="32.77734375" style="1" customWidth="1"/>
    <col min="2051" max="2051" width="30.77734375" style="1" customWidth="1"/>
    <col min="2052" max="2052" width="8.77734375" style="1" customWidth="1"/>
    <col min="2053" max="2054" width="3.44140625" style="1" customWidth="1"/>
    <col min="2055" max="2055" width="32.77734375" style="1" customWidth="1"/>
    <col min="2056" max="2056" width="30.77734375" style="1" customWidth="1"/>
    <col min="2057" max="2057" width="8.77734375" style="1" customWidth="1"/>
    <col min="2058" max="2304" width="9.21875" style="1"/>
    <col min="2305" max="2305" width="3" style="1" customWidth="1"/>
    <col min="2306" max="2306" width="32.77734375" style="1" customWidth="1"/>
    <col min="2307" max="2307" width="30.77734375" style="1" customWidth="1"/>
    <col min="2308" max="2308" width="8.77734375" style="1" customWidth="1"/>
    <col min="2309" max="2310" width="3.44140625" style="1" customWidth="1"/>
    <col min="2311" max="2311" width="32.77734375" style="1" customWidth="1"/>
    <col min="2312" max="2312" width="30.77734375" style="1" customWidth="1"/>
    <col min="2313" max="2313" width="8.77734375" style="1" customWidth="1"/>
    <col min="2314" max="2560" width="9.21875" style="1"/>
    <col min="2561" max="2561" width="3" style="1" customWidth="1"/>
    <col min="2562" max="2562" width="32.77734375" style="1" customWidth="1"/>
    <col min="2563" max="2563" width="30.77734375" style="1" customWidth="1"/>
    <col min="2564" max="2564" width="8.77734375" style="1" customWidth="1"/>
    <col min="2565" max="2566" width="3.44140625" style="1" customWidth="1"/>
    <col min="2567" max="2567" width="32.77734375" style="1" customWidth="1"/>
    <col min="2568" max="2568" width="30.77734375" style="1" customWidth="1"/>
    <col min="2569" max="2569" width="8.77734375" style="1" customWidth="1"/>
    <col min="2570" max="2816" width="9.21875" style="1"/>
    <col min="2817" max="2817" width="3" style="1" customWidth="1"/>
    <col min="2818" max="2818" width="32.77734375" style="1" customWidth="1"/>
    <col min="2819" max="2819" width="30.77734375" style="1" customWidth="1"/>
    <col min="2820" max="2820" width="8.77734375" style="1" customWidth="1"/>
    <col min="2821" max="2822" width="3.44140625" style="1" customWidth="1"/>
    <col min="2823" max="2823" width="32.77734375" style="1" customWidth="1"/>
    <col min="2824" max="2824" width="30.77734375" style="1" customWidth="1"/>
    <col min="2825" max="2825" width="8.77734375" style="1" customWidth="1"/>
    <col min="2826" max="3072" width="9.21875" style="1"/>
    <col min="3073" max="3073" width="3" style="1" customWidth="1"/>
    <col min="3074" max="3074" width="32.77734375" style="1" customWidth="1"/>
    <col min="3075" max="3075" width="30.77734375" style="1" customWidth="1"/>
    <col min="3076" max="3076" width="8.77734375" style="1" customWidth="1"/>
    <col min="3077" max="3078" width="3.44140625" style="1" customWidth="1"/>
    <col min="3079" max="3079" width="32.77734375" style="1" customWidth="1"/>
    <col min="3080" max="3080" width="30.77734375" style="1" customWidth="1"/>
    <col min="3081" max="3081" width="8.77734375" style="1" customWidth="1"/>
    <col min="3082" max="3328" width="9.21875" style="1"/>
    <col min="3329" max="3329" width="3" style="1" customWidth="1"/>
    <col min="3330" max="3330" width="32.77734375" style="1" customWidth="1"/>
    <col min="3331" max="3331" width="30.77734375" style="1" customWidth="1"/>
    <col min="3332" max="3332" width="8.77734375" style="1" customWidth="1"/>
    <col min="3333" max="3334" width="3.44140625" style="1" customWidth="1"/>
    <col min="3335" max="3335" width="32.77734375" style="1" customWidth="1"/>
    <col min="3336" max="3336" width="30.77734375" style="1" customWidth="1"/>
    <col min="3337" max="3337" width="8.77734375" style="1" customWidth="1"/>
    <col min="3338" max="3584" width="9.21875" style="1"/>
    <col min="3585" max="3585" width="3" style="1" customWidth="1"/>
    <col min="3586" max="3586" width="32.77734375" style="1" customWidth="1"/>
    <col min="3587" max="3587" width="30.77734375" style="1" customWidth="1"/>
    <col min="3588" max="3588" width="8.77734375" style="1" customWidth="1"/>
    <col min="3589" max="3590" width="3.44140625" style="1" customWidth="1"/>
    <col min="3591" max="3591" width="32.77734375" style="1" customWidth="1"/>
    <col min="3592" max="3592" width="30.77734375" style="1" customWidth="1"/>
    <col min="3593" max="3593" width="8.77734375" style="1" customWidth="1"/>
    <col min="3594" max="3840" width="9.21875" style="1"/>
    <col min="3841" max="3841" width="3" style="1" customWidth="1"/>
    <col min="3842" max="3842" width="32.77734375" style="1" customWidth="1"/>
    <col min="3843" max="3843" width="30.77734375" style="1" customWidth="1"/>
    <col min="3844" max="3844" width="8.77734375" style="1" customWidth="1"/>
    <col min="3845" max="3846" width="3.44140625" style="1" customWidth="1"/>
    <col min="3847" max="3847" width="32.77734375" style="1" customWidth="1"/>
    <col min="3848" max="3848" width="30.77734375" style="1" customWidth="1"/>
    <col min="3849" max="3849" width="8.77734375" style="1" customWidth="1"/>
    <col min="3850" max="4096" width="9.21875" style="1"/>
    <col min="4097" max="4097" width="3" style="1" customWidth="1"/>
    <col min="4098" max="4098" width="32.77734375" style="1" customWidth="1"/>
    <col min="4099" max="4099" width="30.77734375" style="1" customWidth="1"/>
    <col min="4100" max="4100" width="8.77734375" style="1" customWidth="1"/>
    <col min="4101" max="4102" width="3.44140625" style="1" customWidth="1"/>
    <col min="4103" max="4103" width="32.77734375" style="1" customWidth="1"/>
    <col min="4104" max="4104" width="30.77734375" style="1" customWidth="1"/>
    <col min="4105" max="4105" width="8.77734375" style="1" customWidth="1"/>
    <col min="4106" max="4352" width="9.21875" style="1"/>
    <col min="4353" max="4353" width="3" style="1" customWidth="1"/>
    <col min="4354" max="4354" width="32.77734375" style="1" customWidth="1"/>
    <col min="4355" max="4355" width="30.77734375" style="1" customWidth="1"/>
    <col min="4356" max="4356" width="8.77734375" style="1" customWidth="1"/>
    <col min="4357" max="4358" width="3.44140625" style="1" customWidth="1"/>
    <col min="4359" max="4359" width="32.77734375" style="1" customWidth="1"/>
    <col min="4360" max="4360" width="30.77734375" style="1" customWidth="1"/>
    <col min="4361" max="4361" width="8.77734375" style="1" customWidth="1"/>
    <col min="4362" max="4608" width="9.21875" style="1"/>
    <col min="4609" max="4609" width="3" style="1" customWidth="1"/>
    <col min="4610" max="4610" width="32.77734375" style="1" customWidth="1"/>
    <col min="4611" max="4611" width="30.77734375" style="1" customWidth="1"/>
    <col min="4612" max="4612" width="8.77734375" style="1" customWidth="1"/>
    <col min="4613" max="4614" width="3.44140625" style="1" customWidth="1"/>
    <col min="4615" max="4615" width="32.77734375" style="1" customWidth="1"/>
    <col min="4616" max="4616" width="30.77734375" style="1" customWidth="1"/>
    <col min="4617" max="4617" width="8.77734375" style="1" customWidth="1"/>
    <col min="4618" max="4864" width="9.21875" style="1"/>
    <col min="4865" max="4865" width="3" style="1" customWidth="1"/>
    <col min="4866" max="4866" width="32.77734375" style="1" customWidth="1"/>
    <col min="4867" max="4867" width="30.77734375" style="1" customWidth="1"/>
    <col min="4868" max="4868" width="8.77734375" style="1" customWidth="1"/>
    <col min="4869" max="4870" width="3.44140625" style="1" customWidth="1"/>
    <col min="4871" max="4871" width="32.77734375" style="1" customWidth="1"/>
    <col min="4872" max="4872" width="30.77734375" style="1" customWidth="1"/>
    <col min="4873" max="4873" width="8.77734375" style="1" customWidth="1"/>
    <col min="4874" max="5120" width="9.21875" style="1"/>
    <col min="5121" max="5121" width="3" style="1" customWidth="1"/>
    <col min="5122" max="5122" width="32.77734375" style="1" customWidth="1"/>
    <col min="5123" max="5123" width="30.77734375" style="1" customWidth="1"/>
    <col min="5124" max="5124" width="8.77734375" style="1" customWidth="1"/>
    <col min="5125" max="5126" width="3.44140625" style="1" customWidth="1"/>
    <col min="5127" max="5127" width="32.77734375" style="1" customWidth="1"/>
    <col min="5128" max="5128" width="30.77734375" style="1" customWidth="1"/>
    <col min="5129" max="5129" width="8.77734375" style="1" customWidth="1"/>
    <col min="5130" max="5376" width="9.21875" style="1"/>
    <col min="5377" max="5377" width="3" style="1" customWidth="1"/>
    <col min="5378" max="5378" width="32.77734375" style="1" customWidth="1"/>
    <col min="5379" max="5379" width="30.77734375" style="1" customWidth="1"/>
    <col min="5380" max="5380" width="8.77734375" style="1" customWidth="1"/>
    <col min="5381" max="5382" width="3.44140625" style="1" customWidth="1"/>
    <col min="5383" max="5383" width="32.77734375" style="1" customWidth="1"/>
    <col min="5384" max="5384" width="30.77734375" style="1" customWidth="1"/>
    <col min="5385" max="5385" width="8.77734375" style="1" customWidth="1"/>
    <col min="5386" max="5632" width="9.21875" style="1"/>
    <col min="5633" max="5633" width="3" style="1" customWidth="1"/>
    <col min="5634" max="5634" width="32.77734375" style="1" customWidth="1"/>
    <col min="5635" max="5635" width="30.77734375" style="1" customWidth="1"/>
    <col min="5636" max="5636" width="8.77734375" style="1" customWidth="1"/>
    <col min="5637" max="5638" width="3.44140625" style="1" customWidth="1"/>
    <col min="5639" max="5639" width="32.77734375" style="1" customWidth="1"/>
    <col min="5640" max="5640" width="30.77734375" style="1" customWidth="1"/>
    <col min="5641" max="5641" width="8.77734375" style="1" customWidth="1"/>
    <col min="5642" max="5888" width="9.21875" style="1"/>
    <col min="5889" max="5889" width="3" style="1" customWidth="1"/>
    <col min="5890" max="5890" width="32.77734375" style="1" customWidth="1"/>
    <col min="5891" max="5891" width="30.77734375" style="1" customWidth="1"/>
    <col min="5892" max="5892" width="8.77734375" style="1" customWidth="1"/>
    <col min="5893" max="5894" width="3.44140625" style="1" customWidth="1"/>
    <col min="5895" max="5895" width="32.77734375" style="1" customWidth="1"/>
    <col min="5896" max="5896" width="30.77734375" style="1" customWidth="1"/>
    <col min="5897" max="5897" width="8.77734375" style="1" customWidth="1"/>
    <col min="5898" max="6144" width="9.21875" style="1"/>
    <col min="6145" max="6145" width="3" style="1" customWidth="1"/>
    <col min="6146" max="6146" width="32.77734375" style="1" customWidth="1"/>
    <col min="6147" max="6147" width="30.77734375" style="1" customWidth="1"/>
    <col min="6148" max="6148" width="8.77734375" style="1" customWidth="1"/>
    <col min="6149" max="6150" width="3.44140625" style="1" customWidth="1"/>
    <col min="6151" max="6151" width="32.77734375" style="1" customWidth="1"/>
    <col min="6152" max="6152" width="30.77734375" style="1" customWidth="1"/>
    <col min="6153" max="6153" width="8.77734375" style="1" customWidth="1"/>
    <col min="6154" max="6400" width="9.21875" style="1"/>
    <col min="6401" max="6401" width="3" style="1" customWidth="1"/>
    <col min="6402" max="6402" width="32.77734375" style="1" customWidth="1"/>
    <col min="6403" max="6403" width="30.77734375" style="1" customWidth="1"/>
    <col min="6404" max="6404" width="8.77734375" style="1" customWidth="1"/>
    <col min="6405" max="6406" width="3.44140625" style="1" customWidth="1"/>
    <col min="6407" max="6407" width="32.77734375" style="1" customWidth="1"/>
    <col min="6408" max="6408" width="30.77734375" style="1" customWidth="1"/>
    <col min="6409" max="6409" width="8.77734375" style="1" customWidth="1"/>
    <col min="6410" max="6656" width="9.21875" style="1"/>
    <col min="6657" max="6657" width="3" style="1" customWidth="1"/>
    <col min="6658" max="6658" width="32.77734375" style="1" customWidth="1"/>
    <col min="6659" max="6659" width="30.77734375" style="1" customWidth="1"/>
    <col min="6660" max="6660" width="8.77734375" style="1" customWidth="1"/>
    <col min="6661" max="6662" width="3.44140625" style="1" customWidth="1"/>
    <col min="6663" max="6663" width="32.77734375" style="1" customWidth="1"/>
    <col min="6664" max="6664" width="30.77734375" style="1" customWidth="1"/>
    <col min="6665" max="6665" width="8.77734375" style="1" customWidth="1"/>
    <col min="6666" max="6912" width="9.21875" style="1"/>
    <col min="6913" max="6913" width="3" style="1" customWidth="1"/>
    <col min="6914" max="6914" width="32.77734375" style="1" customWidth="1"/>
    <col min="6915" max="6915" width="30.77734375" style="1" customWidth="1"/>
    <col min="6916" max="6916" width="8.77734375" style="1" customWidth="1"/>
    <col min="6917" max="6918" width="3.44140625" style="1" customWidth="1"/>
    <col min="6919" max="6919" width="32.77734375" style="1" customWidth="1"/>
    <col min="6920" max="6920" width="30.77734375" style="1" customWidth="1"/>
    <col min="6921" max="6921" width="8.77734375" style="1" customWidth="1"/>
    <col min="6922" max="7168" width="9.21875" style="1"/>
    <col min="7169" max="7169" width="3" style="1" customWidth="1"/>
    <col min="7170" max="7170" width="32.77734375" style="1" customWidth="1"/>
    <col min="7171" max="7171" width="30.77734375" style="1" customWidth="1"/>
    <col min="7172" max="7172" width="8.77734375" style="1" customWidth="1"/>
    <col min="7173" max="7174" width="3.44140625" style="1" customWidth="1"/>
    <col min="7175" max="7175" width="32.77734375" style="1" customWidth="1"/>
    <col min="7176" max="7176" width="30.77734375" style="1" customWidth="1"/>
    <col min="7177" max="7177" width="8.77734375" style="1" customWidth="1"/>
    <col min="7178" max="7424" width="9.21875" style="1"/>
    <col min="7425" max="7425" width="3" style="1" customWidth="1"/>
    <col min="7426" max="7426" width="32.77734375" style="1" customWidth="1"/>
    <col min="7427" max="7427" width="30.77734375" style="1" customWidth="1"/>
    <col min="7428" max="7428" width="8.77734375" style="1" customWidth="1"/>
    <col min="7429" max="7430" width="3.44140625" style="1" customWidth="1"/>
    <col min="7431" max="7431" width="32.77734375" style="1" customWidth="1"/>
    <col min="7432" max="7432" width="30.77734375" style="1" customWidth="1"/>
    <col min="7433" max="7433" width="8.77734375" style="1" customWidth="1"/>
    <col min="7434" max="7680" width="9.21875" style="1"/>
    <col min="7681" max="7681" width="3" style="1" customWidth="1"/>
    <col min="7682" max="7682" width="32.77734375" style="1" customWidth="1"/>
    <col min="7683" max="7683" width="30.77734375" style="1" customWidth="1"/>
    <col min="7684" max="7684" width="8.77734375" style="1" customWidth="1"/>
    <col min="7685" max="7686" width="3.44140625" style="1" customWidth="1"/>
    <col min="7687" max="7687" width="32.77734375" style="1" customWidth="1"/>
    <col min="7688" max="7688" width="30.77734375" style="1" customWidth="1"/>
    <col min="7689" max="7689" width="8.77734375" style="1" customWidth="1"/>
    <col min="7690" max="7936" width="9.21875" style="1"/>
    <col min="7937" max="7937" width="3" style="1" customWidth="1"/>
    <col min="7938" max="7938" width="32.77734375" style="1" customWidth="1"/>
    <col min="7939" max="7939" width="30.77734375" style="1" customWidth="1"/>
    <col min="7940" max="7940" width="8.77734375" style="1" customWidth="1"/>
    <col min="7941" max="7942" width="3.44140625" style="1" customWidth="1"/>
    <col min="7943" max="7943" width="32.77734375" style="1" customWidth="1"/>
    <col min="7944" max="7944" width="30.77734375" style="1" customWidth="1"/>
    <col min="7945" max="7945" width="8.77734375" style="1" customWidth="1"/>
    <col min="7946" max="8192" width="9.21875" style="1"/>
    <col min="8193" max="8193" width="3" style="1" customWidth="1"/>
    <col min="8194" max="8194" width="32.77734375" style="1" customWidth="1"/>
    <col min="8195" max="8195" width="30.77734375" style="1" customWidth="1"/>
    <col min="8196" max="8196" width="8.77734375" style="1" customWidth="1"/>
    <col min="8197" max="8198" width="3.44140625" style="1" customWidth="1"/>
    <col min="8199" max="8199" width="32.77734375" style="1" customWidth="1"/>
    <col min="8200" max="8200" width="30.77734375" style="1" customWidth="1"/>
    <col min="8201" max="8201" width="8.77734375" style="1" customWidth="1"/>
    <col min="8202" max="8448" width="9.21875" style="1"/>
    <col min="8449" max="8449" width="3" style="1" customWidth="1"/>
    <col min="8450" max="8450" width="32.77734375" style="1" customWidth="1"/>
    <col min="8451" max="8451" width="30.77734375" style="1" customWidth="1"/>
    <col min="8452" max="8452" width="8.77734375" style="1" customWidth="1"/>
    <col min="8453" max="8454" width="3.44140625" style="1" customWidth="1"/>
    <col min="8455" max="8455" width="32.77734375" style="1" customWidth="1"/>
    <col min="8456" max="8456" width="30.77734375" style="1" customWidth="1"/>
    <col min="8457" max="8457" width="8.77734375" style="1" customWidth="1"/>
    <col min="8458" max="8704" width="9.21875" style="1"/>
    <col min="8705" max="8705" width="3" style="1" customWidth="1"/>
    <col min="8706" max="8706" width="32.77734375" style="1" customWidth="1"/>
    <col min="8707" max="8707" width="30.77734375" style="1" customWidth="1"/>
    <col min="8708" max="8708" width="8.77734375" style="1" customWidth="1"/>
    <col min="8709" max="8710" width="3.44140625" style="1" customWidth="1"/>
    <col min="8711" max="8711" width="32.77734375" style="1" customWidth="1"/>
    <col min="8712" max="8712" width="30.77734375" style="1" customWidth="1"/>
    <col min="8713" max="8713" width="8.77734375" style="1" customWidth="1"/>
    <col min="8714" max="8960" width="9.21875" style="1"/>
    <col min="8961" max="8961" width="3" style="1" customWidth="1"/>
    <col min="8962" max="8962" width="32.77734375" style="1" customWidth="1"/>
    <col min="8963" max="8963" width="30.77734375" style="1" customWidth="1"/>
    <col min="8964" max="8964" width="8.77734375" style="1" customWidth="1"/>
    <col min="8965" max="8966" width="3.44140625" style="1" customWidth="1"/>
    <col min="8967" max="8967" width="32.77734375" style="1" customWidth="1"/>
    <col min="8968" max="8968" width="30.77734375" style="1" customWidth="1"/>
    <col min="8969" max="8969" width="8.77734375" style="1" customWidth="1"/>
    <col min="8970" max="9216" width="9.21875" style="1"/>
    <col min="9217" max="9217" width="3" style="1" customWidth="1"/>
    <col min="9218" max="9218" width="32.77734375" style="1" customWidth="1"/>
    <col min="9219" max="9219" width="30.77734375" style="1" customWidth="1"/>
    <col min="9220" max="9220" width="8.77734375" style="1" customWidth="1"/>
    <col min="9221" max="9222" width="3.44140625" style="1" customWidth="1"/>
    <col min="9223" max="9223" width="32.77734375" style="1" customWidth="1"/>
    <col min="9224" max="9224" width="30.77734375" style="1" customWidth="1"/>
    <col min="9225" max="9225" width="8.77734375" style="1" customWidth="1"/>
    <col min="9226" max="9472" width="9.21875" style="1"/>
    <col min="9473" max="9473" width="3" style="1" customWidth="1"/>
    <col min="9474" max="9474" width="32.77734375" style="1" customWidth="1"/>
    <col min="9475" max="9475" width="30.77734375" style="1" customWidth="1"/>
    <col min="9476" max="9476" width="8.77734375" style="1" customWidth="1"/>
    <col min="9477" max="9478" width="3.44140625" style="1" customWidth="1"/>
    <col min="9479" max="9479" width="32.77734375" style="1" customWidth="1"/>
    <col min="9480" max="9480" width="30.77734375" style="1" customWidth="1"/>
    <col min="9481" max="9481" width="8.77734375" style="1" customWidth="1"/>
    <col min="9482" max="9728" width="9.21875" style="1"/>
    <col min="9729" max="9729" width="3" style="1" customWidth="1"/>
    <col min="9730" max="9730" width="32.77734375" style="1" customWidth="1"/>
    <col min="9731" max="9731" width="30.77734375" style="1" customWidth="1"/>
    <col min="9732" max="9732" width="8.77734375" style="1" customWidth="1"/>
    <col min="9733" max="9734" width="3.44140625" style="1" customWidth="1"/>
    <col min="9735" max="9735" width="32.77734375" style="1" customWidth="1"/>
    <col min="9736" max="9736" width="30.77734375" style="1" customWidth="1"/>
    <col min="9737" max="9737" width="8.77734375" style="1" customWidth="1"/>
    <col min="9738" max="9984" width="9.21875" style="1"/>
    <col min="9985" max="9985" width="3" style="1" customWidth="1"/>
    <col min="9986" max="9986" width="32.77734375" style="1" customWidth="1"/>
    <col min="9987" max="9987" width="30.77734375" style="1" customWidth="1"/>
    <col min="9988" max="9988" width="8.77734375" style="1" customWidth="1"/>
    <col min="9989" max="9990" width="3.44140625" style="1" customWidth="1"/>
    <col min="9991" max="9991" width="32.77734375" style="1" customWidth="1"/>
    <col min="9992" max="9992" width="30.77734375" style="1" customWidth="1"/>
    <col min="9993" max="9993" width="8.77734375" style="1" customWidth="1"/>
    <col min="9994" max="10240" width="9.21875" style="1"/>
    <col min="10241" max="10241" width="3" style="1" customWidth="1"/>
    <col min="10242" max="10242" width="32.77734375" style="1" customWidth="1"/>
    <col min="10243" max="10243" width="30.77734375" style="1" customWidth="1"/>
    <col min="10244" max="10244" width="8.77734375" style="1" customWidth="1"/>
    <col min="10245" max="10246" width="3.44140625" style="1" customWidth="1"/>
    <col min="10247" max="10247" width="32.77734375" style="1" customWidth="1"/>
    <col min="10248" max="10248" width="30.77734375" style="1" customWidth="1"/>
    <col min="10249" max="10249" width="8.77734375" style="1" customWidth="1"/>
    <col min="10250" max="10496" width="9.21875" style="1"/>
    <col min="10497" max="10497" width="3" style="1" customWidth="1"/>
    <col min="10498" max="10498" width="32.77734375" style="1" customWidth="1"/>
    <col min="10499" max="10499" width="30.77734375" style="1" customWidth="1"/>
    <col min="10500" max="10500" width="8.77734375" style="1" customWidth="1"/>
    <col min="10501" max="10502" width="3.44140625" style="1" customWidth="1"/>
    <col min="10503" max="10503" width="32.77734375" style="1" customWidth="1"/>
    <col min="10504" max="10504" width="30.77734375" style="1" customWidth="1"/>
    <col min="10505" max="10505" width="8.77734375" style="1" customWidth="1"/>
    <col min="10506" max="10752" width="9.21875" style="1"/>
    <col min="10753" max="10753" width="3" style="1" customWidth="1"/>
    <col min="10754" max="10754" width="32.77734375" style="1" customWidth="1"/>
    <col min="10755" max="10755" width="30.77734375" style="1" customWidth="1"/>
    <col min="10756" max="10756" width="8.77734375" style="1" customWidth="1"/>
    <col min="10757" max="10758" width="3.44140625" style="1" customWidth="1"/>
    <col min="10759" max="10759" width="32.77734375" style="1" customWidth="1"/>
    <col min="10760" max="10760" width="30.77734375" style="1" customWidth="1"/>
    <col min="10761" max="10761" width="8.77734375" style="1" customWidth="1"/>
    <col min="10762" max="11008" width="9.21875" style="1"/>
    <col min="11009" max="11009" width="3" style="1" customWidth="1"/>
    <col min="11010" max="11010" width="32.77734375" style="1" customWidth="1"/>
    <col min="11011" max="11011" width="30.77734375" style="1" customWidth="1"/>
    <col min="11012" max="11012" width="8.77734375" style="1" customWidth="1"/>
    <col min="11013" max="11014" width="3.44140625" style="1" customWidth="1"/>
    <col min="11015" max="11015" width="32.77734375" style="1" customWidth="1"/>
    <col min="11016" max="11016" width="30.77734375" style="1" customWidth="1"/>
    <col min="11017" max="11017" width="8.77734375" style="1" customWidth="1"/>
    <col min="11018" max="11264" width="9.21875" style="1"/>
    <col min="11265" max="11265" width="3" style="1" customWidth="1"/>
    <col min="11266" max="11266" width="32.77734375" style="1" customWidth="1"/>
    <col min="11267" max="11267" width="30.77734375" style="1" customWidth="1"/>
    <col min="11268" max="11268" width="8.77734375" style="1" customWidth="1"/>
    <col min="11269" max="11270" width="3.44140625" style="1" customWidth="1"/>
    <col min="11271" max="11271" width="32.77734375" style="1" customWidth="1"/>
    <col min="11272" max="11272" width="30.77734375" style="1" customWidth="1"/>
    <col min="11273" max="11273" width="8.77734375" style="1" customWidth="1"/>
    <col min="11274" max="11520" width="9.21875" style="1"/>
    <col min="11521" max="11521" width="3" style="1" customWidth="1"/>
    <col min="11522" max="11522" width="32.77734375" style="1" customWidth="1"/>
    <col min="11523" max="11523" width="30.77734375" style="1" customWidth="1"/>
    <col min="11524" max="11524" width="8.77734375" style="1" customWidth="1"/>
    <col min="11525" max="11526" width="3.44140625" style="1" customWidth="1"/>
    <col min="11527" max="11527" width="32.77734375" style="1" customWidth="1"/>
    <col min="11528" max="11528" width="30.77734375" style="1" customWidth="1"/>
    <col min="11529" max="11529" width="8.77734375" style="1" customWidth="1"/>
    <col min="11530" max="11776" width="9.21875" style="1"/>
    <col min="11777" max="11777" width="3" style="1" customWidth="1"/>
    <col min="11778" max="11778" width="32.77734375" style="1" customWidth="1"/>
    <col min="11779" max="11779" width="30.77734375" style="1" customWidth="1"/>
    <col min="11780" max="11780" width="8.77734375" style="1" customWidth="1"/>
    <col min="11781" max="11782" width="3.44140625" style="1" customWidth="1"/>
    <col min="11783" max="11783" width="32.77734375" style="1" customWidth="1"/>
    <col min="11784" max="11784" width="30.77734375" style="1" customWidth="1"/>
    <col min="11785" max="11785" width="8.77734375" style="1" customWidth="1"/>
    <col min="11786" max="12032" width="9.21875" style="1"/>
    <col min="12033" max="12033" width="3" style="1" customWidth="1"/>
    <col min="12034" max="12034" width="32.77734375" style="1" customWidth="1"/>
    <col min="12035" max="12035" width="30.77734375" style="1" customWidth="1"/>
    <col min="12036" max="12036" width="8.77734375" style="1" customWidth="1"/>
    <col min="12037" max="12038" width="3.44140625" style="1" customWidth="1"/>
    <col min="12039" max="12039" width="32.77734375" style="1" customWidth="1"/>
    <col min="12040" max="12040" width="30.77734375" style="1" customWidth="1"/>
    <col min="12041" max="12041" width="8.77734375" style="1" customWidth="1"/>
    <col min="12042" max="12288" width="9.21875" style="1"/>
    <col min="12289" max="12289" width="3" style="1" customWidth="1"/>
    <col min="12290" max="12290" width="32.77734375" style="1" customWidth="1"/>
    <col min="12291" max="12291" width="30.77734375" style="1" customWidth="1"/>
    <col min="12292" max="12292" width="8.77734375" style="1" customWidth="1"/>
    <col min="12293" max="12294" width="3.44140625" style="1" customWidth="1"/>
    <col min="12295" max="12295" width="32.77734375" style="1" customWidth="1"/>
    <col min="12296" max="12296" width="30.77734375" style="1" customWidth="1"/>
    <col min="12297" max="12297" width="8.77734375" style="1" customWidth="1"/>
    <col min="12298" max="12544" width="9.21875" style="1"/>
    <col min="12545" max="12545" width="3" style="1" customWidth="1"/>
    <col min="12546" max="12546" width="32.77734375" style="1" customWidth="1"/>
    <col min="12547" max="12547" width="30.77734375" style="1" customWidth="1"/>
    <col min="12548" max="12548" width="8.77734375" style="1" customWidth="1"/>
    <col min="12549" max="12550" width="3.44140625" style="1" customWidth="1"/>
    <col min="12551" max="12551" width="32.77734375" style="1" customWidth="1"/>
    <col min="12552" max="12552" width="30.77734375" style="1" customWidth="1"/>
    <col min="12553" max="12553" width="8.77734375" style="1" customWidth="1"/>
    <col min="12554" max="12800" width="9.21875" style="1"/>
    <col min="12801" max="12801" width="3" style="1" customWidth="1"/>
    <col min="12802" max="12802" width="32.77734375" style="1" customWidth="1"/>
    <col min="12803" max="12803" width="30.77734375" style="1" customWidth="1"/>
    <col min="12804" max="12804" width="8.77734375" style="1" customWidth="1"/>
    <col min="12805" max="12806" width="3.44140625" style="1" customWidth="1"/>
    <col min="12807" max="12807" width="32.77734375" style="1" customWidth="1"/>
    <col min="12808" max="12808" width="30.77734375" style="1" customWidth="1"/>
    <col min="12809" max="12809" width="8.77734375" style="1" customWidth="1"/>
    <col min="12810" max="13056" width="9.21875" style="1"/>
    <col min="13057" max="13057" width="3" style="1" customWidth="1"/>
    <col min="13058" max="13058" width="32.77734375" style="1" customWidth="1"/>
    <col min="13059" max="13059" width="30.77734375" style="1" customWidth="1"/>
    <col min="13060" max="13060" width="8.77734375" style="1" customWidth="1"/>
    <col min="13061" max="13062" width="3.44140625" style="1" customWidth="1"/>
    <col min="13063" max="13063" width="32.77734375" style="1" customWidth="1"/>
    <col min="13064" max="13064" width="30.77734375" style="1" customWidth="1"/>
    <col min="13065" max="13065" width="8.77734375" style="1" customWidth="1"/>
    <col min="13066" max="13312" width="9.21875" style="1"/>
    <col min="13313" max="13313" width="3" style="1" customWidth="1"/>
    <col min="13314" max="13314" width="32.77734375" style="1" customWidth="1"/>
    <col min="13315" max="13315" width="30.77734375" style="1" customWidth="1"/>
    <col min="13316" max="13316" width="8.77734375" style="1" customWidth="1"/>
    <col min="13317" max="13318" width="3.44140625" style="1" customWidth="1"/>
    <col min="13319" max="13319" width="32.77734375" style="1" customWidth="1"/>
    <col min="13320" max="13320" width="30.77734375" style="1" customWidth="1"/>
    <col min="13321" max="13321" width="8.77734375" style="1" customWidth="1"/>
    <col min="13322" max="13568" width="9.21875" style="1"/>
    <col min="13569" max="13569" width="3" style="1" customWidth="1"/>
    <col min="13570" max="13570" width="32.77734375" style="1" customWidth="1"/>
    <col min="13571" max="13571" width="30.77734375" style="1" customWidth="1"/>
    <col min="13572" max="13572" width="8.77734375" style="1" customWidth="1"/>
    <col min="13573" max="13574" width="3.44140625" style="1" customWidth="1"/>
    <col min="13575" max="13575" width="32.77734375" style="1" customWidth="1"/>
    <col min="13576" max="13576" width="30.77734375" style="1" customWidth="1"/>
    <col min="13577" max="13577" width="8.77734375" style="1" customWidth="1"/>
    <col min="13578" max="13824" width="9.21875" style="1"/>
    <col min="13825" max="13825" width="3" style="1" customWidth="1"/>
    <col min="13826" max="13826" width="32.77734375" style="1" customWidth="1"/>
    <col min="13827" max="13827" width="30.77734375" style="1" customWidth="1"/>
    <col min="13828" max="13828" width="8.77734375" style="1" customWidth="1"/>
    <col min="13829" max="13830" width="3.44140625" style="1" customWidth="1"/>
    <col min="13831" max="13831" width="32.77734375" style="1" customWidth="1"/>
    <col min="13832" max="13832" width="30.77734375" style="1" customWidth="1"/>
    <col min="13833" max="13833" width="8.77734375" style="1" customWidth="1"/>
    <col min="13834" max="14080" width="9.21875" style="1"/>
    <col min="14081" max="14081" width="3" style="1" customWidth="1"/>
    <col min="14082" max="14082" width="32.77734375" style="1" customWidth="1"/>
    <col min="14083" max="14083" width="30.77734375" style="1" customWidth="1"/>
    <col min="14084" max="14084" width="8.77734375" style="1" customWidth="1"/>
    <col min="14085" max="14086" width="3.44140625" style="1" customWidth="1"/>
    <col min="14087" max="14087" width="32.77734375" style="1" customWidth="1"/>
    <col min="14088" max="14088" width="30.77734375" style="1" customWidth="1"/>
    <col min="14089" max="14089" width="8.77734375" style="1" customWidth="1"/>
    <col min="14090" max="14336" width="9.21875" style="1"/>
    <col min="14337" max="14337" width="3" style="1" customWidth="1"/>
    <col min="14338" max="14338" width="32.77734375" style="1" customWidth="1"/>
    <col min="14339" max="14339" width="30.77734375" style="1" customWidth="1"/>
    <col min="14340" max="14340" width="8.77734375" style="1" customWidth="1"/>
    <col min="14341" max="14342" width="3.44140625" style="1" customWidth="1"/>
    <col min="14343" max="14343" width="32.77734375" style="1" customWidth="1"/>
    <col min="14344" max="14344" width="30.77734375" style="1" customWidth="1"/>
    <col min="14345" max="14345" width="8.77734375" style="1" customWidth="1"/>
    <col min="14346" max="14592" width="9.21875" style="1"/>
    <col min="14593" max="14593" width="3" style="1" customWidth="1"/>
    <col min="14594" max="14594" width="32.77734375" style="1" customWidth="1"/>
    <col min="14595" max="14595" width="30.77734375" style="1" customWidth="1"/>
    <col min="14596" max="14596" width="8.77734375" style="1" customWidth="1"/>
    <col min="14597" max="14598" width="3.44140625" style="1" customWidth="1"/>
    <col min="14599" max="14599" width="32.77734375" style="1" customWidth="1"/>
    <col min="14600" max="14600" width="30.77734375" style="1" customWidth="1"/>
    <col min="14601" max="14601" width="8.77734375" style="1" customWidth="1"/>
    <col min="14602" max="14848" width="9.21875" style="1"/>
    <col min="14849" max="14849" width="3" style="1" customWidth="1"/>
    <col min="14850" max="14850" width="32.77734375" style="1" customWidth="1"/>
    <col min="14851" max="14851" width="30.77734375" style="1" customWidth="1"/>
    <col min="14852" max="14852" width="8.77734375" style="1" customWidth="1"/>
    <col min="14853" max="14854" width="3.44140625" style="1" customWidth="1"/>
    <col min="14855" max="14855" width="32.77734375" style="1" customWidth="1"/>
    <col min="14856" max="14856" width="30.77734375" style="1" customWidth="1"/>
    <col min="14857" max="14857" width="8.77734375" style="1" customWidth="1"/>
    <col min="14858" max="15104" width="9.21875" style="1"/>
    <col min="15105" max="15105" width="3" style="1" customWidth="1"/>
    <col min="15106" max="15106" width="32.77734375" style="1" customWidth="1"/>
    <col min="15107" max="15107" width="30.77734375" style="1" customWidth="1"/>
    <col min="15108" max="15108" width="8.77734375" style="1" customWidth="1"/>
    <col min="15109" max="15110" width="3.44140625" style="1" customWidth="1"/>
    <col min="15111" max="15111" width="32.77734375" style="1" customWidth="1"/>
    <col min="15112" max="15112" width="30.77734375" style="1" customWidth="1"/>
    <col min="15113" max="15113" width="8.77734375" style="1" customWidth="1"/>
    <col min="15114" max="15360" width="9.21875" style="1"/>
    <col min="15361" max="15361" width="3" style="1" customWidth="1"/>
    <col min="15362" max="15362" width="32.77734375" style="1" customWidth="1"/>
    <col min="15363" max="15363" width="30.77734375" style="1" customWidth="1"/>
    <col min="15364" max="15364" width="8.77734375" style="1" customWidth="1"/>
    <col min="15365" max="15366" width="3.44140625" style="1" customWidth="1"/>
    <col min="15367" max="15367" width="32.77734375" style="1" customWidth="1"/>
    <col min="15368" max="15368" width="30.77734375" style="1" customWidth="1"/>
    <col min="15369" max="15369" width="8.77734375" style="1" customWidth="1"/>
    <col min="15370" max="15616" width="9.21875" style="1"/>
    <col min="15617" max="15617" width="3" style="1" customWidth="1"/>
    <col min="15618" max="15618" width="32.77734375" style="1" customWidth="1"/>
    <col min="15619" max="15619" width="30.77734375" style="1" customWidth="1"/>
    <col min="15620" max="15620" width="8.77734375" style="1" customWidth="1"/>
    <col min="15621" max="15622" width="3.44140625" style="1" customWidth="1"/>
    <col min="15623" max="15623" width="32.77734375" style="1" customWidth="1"/>
    <col min="15624" max="15624" width="30.77734375" style="1" customWidth="1"/>
    <col min="15625" max="15625" width="8.77734375" style="1" customWidth="1"/>
    <col min="15626" max="15872" width="9.21875" style="1"/>
    <col min="15873" max="15873" width="3" style="1" customWidth="1"/>
    <col min="15874" max="15874" width="32.77734375" style="1" customWidth="1"/>
    <col min="15875" max="15875" width="30.77734375" style="1" customWidth="1"/>
    <col min="15876" max="15876" width="8.77734375" style="1" customWidth="1"/>
    <col min="15877" max="15878" width="3.44140625" style="1" customWidth="1"/>
    <col min="15879" max="15879" width="32.77734375" style="1" customWidth="1"/>
    <col min="15880" max="15880" width="30.77734375" style="1" customWidth="1"/>
    <col min="15881" max="15881" width="8.77734375" style="1" customWidth="1"/>
    <col min="15882" max="16128" width="9.21875" style="1"/>
    <col min="16129" max="16129" width="3" style="1" customWidth="1"/>
    <col min="16130" max="16130" width="32.77734375" style="1" customWidth="1"/>
    <col min="16131" max="16131" width="30.77734375" style="1" customWidth="1"/>
    <col min="16132" max="16132" width="8.77734375" style="1" customWidth="1"/>
    <col min="16133" max="16134" width="3.44140625" style="1" customWidth="1"/>
    <col min="16135" max="16135" width="32.77734375" style="1" customWidth="1"/>
    <col min="16136" max="16136" width="30.77734375" style="1" customWidth="1"/>
    <col min="16137" max="16137" width="8.77734375" style="1" customWidth="1"/>
    <col min="16138" max="16384" width="9.21875" style="1"/>
  </cols>
  <sheetData>
    <row r="1" spans="1:9" ht="20.399999999999999" x14ac:dyDescent="0.45">
      <c r="A1" s="32" t="s">
        <v>8</v>
      </c>
      <c r="B1" s="33"/>
      <c r="C1" s="33"/>
      <c r="D1" s="33"/>
      <c r="E1" s="33"/>
      <c r="F1" s="33"/>
      <c r="G1" s="33"/>
      <c r="H1" s="33"/>
      <c r="I1" s="34"/>
    </row>
    <row r="2" spans="1:9" ht="20.399999999999999" x14ac:dyDescent="0.45">
      <c r="A2" s="35" t="s">
        <v>11</v>
      </c>
      <c r="B2" s="36"/>
      <c r="C2" s="36"/>
      <c r="D2" s="36"/>
      <c r="E2" s="36"/>
      <c r="F2" s="36"/>
      <c r="G2" s="36"/>
      <c r="H2" s="36"/>
      <c r="I2" s="37"/>
    </row>
    <row r="3" spans="1:9" ht="19.8" thickBot="1" x14ac:dyDescent="0.5">
      <c r="A3" s="38">
        <v>45275</v>
      </c>
      <c r="B3" s="39"/>
      <c r="C3" s="39"/>
      <c r="D3" s="39"/>
      <c r="E3" s="39"/>
      <c r="F3" s="39"/>
      <c r="G3" s="39"/>
      <c r="H3" s="39"/>
      <c r="I3" s="40"/>
    </row>
    <row r="4" spans="1:9" ht="17.399999999999999" thickBot="1" x14ac:dyDescent="0.45">
      <c r="A4" s="41" t="s">
        <v>0</v>
      </c>
      <c r="B4" s="42"/>
      <c r="C4" s="42"/>
      <c r="D4" s="43"/>
      <c r="E4" s="2"/>
      <c r="F4" s="44" t="s">
        <v>1</v>
      </c>
      <c r="G4" s="45"/>
      <c r="H4" s="45"/>
      <c r="I4" s="46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31" t="s">
        <v>5</v>
      </c>
      <c r="B6" s="31"/>
      <c r="C6" s="31"/>
      <c r="D6" s="31"/>
      <c r="E6" s="31"/>
      <c r="F6" s="31"/>
      <c r="G6" s="31"/>
      <c r="H6" s="31"/>
      <c r="I6" s="31"/>
    </row>
    <row r="7" spans="1:9" ht="16.8" x14ac:dyDescent="0.4">
      <c r="A7" s="5">
        <v>1</v>
      </c>
      <c r="B7" s="5" t="s">
        <v>15</v>
      </c>
      <c r="C7" s="5" t="s">
        <v>16</v>
      </c>
      <c r="D7" s="6" t="s">
        <v>21</v>
      </c>
      <c r="E7" s="2"/>
      <c r="F7" s="5">
        <v>1</v>
      </c>
      <c r="G7" s="5" t="s">
        <v>18</v>
      </c>
      <c r="H7" s="5" t="s">
        <v>34</v>
      </c>
      <c r="I7" s="6" t="s">
        <v>25</v>
      </c>
    </row>
    <row r="8" spans="1:9" ht="16.8" x14ac:dyDescent="0.4">
      <c r="A8" s="5">
        <v>2</v>
      </c>
      <c r="B8" s="5" t="s">
        <v>17</v>
      </c>
      <c r="C8" s="7" t="s">
        <v>16</v>
      </c>
      <c r="D8" s="6" t="s">
        <v>22</v>
      </c>
      <c r="E8" s="2"/>
      <c r="F8" s="5">
        <v>2</v>
      </c>
      <c r="G8" s="5" t="s">
        <v>27</v>
      </c>
      <c r="H8" s="8" t="s">
        <v>35</v>
      </c>
      <c r="I8" s="6" t="s">
        <v>28</v>
      </c>
    </row>
    <row r="9" spans="1:9" ht="16.8" x14ac:dyDescent="0.4">
      <c r="A9" s="5">
        <v>3</v>
      </c>
      <c r="B9" s="5" t="s">
        <v>23</v>
      </c>
      <c r="C9" s="7" t="s">
        <v>33</v>
      </c>
      <c r="D9" s="6" t="s">
        <v>24</v>
      </c>
      <c r="E9" s="2"/>
      <c r="F9" s="5">
        <v>3</v>
      </c>
      <c r="G9" s="5" t="s">
        <v>29</v>
      </c>
      <c r="H9" s="5" t="s">
        <v>34</v>
      </c>
      <c r="I9" s="6" t="s">
        <v>30</v>
      </c>
    </row>
    <row r="10" spans="1:9" ht="16.8" x14ac:dyDescent="0.4">
      <c r="A10" s="48" t="s">
        <v>12</v>
      </c>
      <c r="B10" s="49"/>
      <c r="C10" s="49"/>
      <c r="D10" s="49"/>
      <c r="E10" s="49"/>
      <c r="F10" s="49"/>
      <c r="G10" s="49"/>
      <c r="H10" s="49"/>
      <c r="I10" s="50"/>
    </row>
    <row r="11" spans="1:9" ht="16.8" x14ac:dyDescent="0.4">
      <c r="A11" s="5">
        <v>1</v>
      </c>
      <c r="B11" s="5" t="s">
        <v>38</v>
      </c>
      <c r="C11" s="7" t="s">
        <v>39</v>
      </c>
      <c r="D11" s="6" t="s">
        <v>40</v>
      </c>
      <c r="E11" s="2"/>
      <c r="F11" s="5">
        <v>1</v>
      </c>
      <c r="G11" s="5" t="s">
        <v>18</v>
      </c>
      <c r="H11" s="8" t="s">
        <v>34</v>
      </c>
      <c r="I11" s="6" t="s">
        <v>25</v>
      </c>
    </row>
    <row r="12" spans="1:9" ht="16.8" x14ac:dyDescent="0.4">
      <c r="A12" s="31" t="s">
        <v>6</v>
      </c>
      <c r="B12" s="31"/>
      <c r="C12" s="31"/>
      <c r="D12" s="31"/>
      <c r="E12" s="31"/>
      <c r="F12" s="31"/>
      <c r="G12" s="31"/>
      <c r="H12" s="31"/>
      <c r="I12" s="31"/>
    </row>
    <row r="13" spans="1:9" ht="16.8" x14ac:dyDescent="0.4">
      <c r="A13" s="5">
        <v>1</v>
      </c>
      <c r="B13" s="5" t="s">
        <v>41</v>
      </c>
      <c r="C13" s="7" t="s">
        <v>20</v>
      </c>
      <c r="D13" s="6" t="s">
        <v>42</v>
      </c>
      <c r="E13" s="2"/>
      <c r="F13" s="5">
        <v>1</v>
      </c>
      <c r="G13" s="5" t="s">
        <v>43</v>
      </c>
      <c r="H13" s="5" t="s">
        <v>44</v>
      </c>
      <c r="I13" s="6" t="s">
        <v>45</v>
      </c>
    </row>
    <row r="14" spans="1:9" ht="16.8" x14ac:dyDescent="0.4">
      <c r="A14" s="31" t="s">
        <v>7</v>
      </c>
      <c r="B14" s="31"/>
      <c r="C14" s="31"/>
      <c r="D14" s="31"/>
      <c r="E14" s="31"/>
      <c r="F14" s="31"/>
      <c r="G14" s="31"/>
      <c r="H14" s="31"/>
      <c r="I14" s="31"/>
    </row>
    <row r="15" spans="1:9" ht="16.8" x14ac:dyDescent="0.4">
      <c r="A15" s="5">
        <v>1</v>
      </c>
      <c r="B15" s="5" t="s">
        <v>19</v>
      </c>
      <c r="C15" s="5" t="s">
        <v>20</v>
      </c>
      <c r="D15" s="6" t="s">
        <v>26</v>
      </c>
      <c r="E15" s="2"/>
      <c r="F15" s="5">
        <v>1</v>
      </c>
      <c r="G15" s="5" t="s">
        <v>31</v>
      </c>
      <c r="H15" s="5" t="s">
        <v>16</v>
      </c>
      <c r="I15" s="6" t="s">
        <v>32</v>
      </c>
    </row>
    <row r="16" spans="1:9" ht="16.8" x14ac:dyDescent="0.4">
      <c r="A16" s="47" t="s">
        <v>13</v>
      </c>
      <c r="B16" s="31"/>
      <c r="C16" s="31"/>
      <c r="D16" s="31"/>
      <c r="E16" s="31"/>
      <c r="F16" s="31"/>
      <c r="G16" s="31"/>
      <c r="H16" s="31"/>
      <c r="I16" s="31"/>
    </row>
    <row r="17" spans="1:9" ht="16.8" x14ac:dyDescent="0.4">
      <c r="A17" s="5">
        <v>1</v>
      </c>
      <c r="B17" s="5" t="s">
        <v>46</v>
      </c>
      <c r="C17" s="5" t="s">
        <v>47</v>
      </c>
      <c r="D17" s="6" t="s">
        <v>48</v>
      </c>
      <c r="E17" s="2"/>
      <c r="F17" s="5">
        <v>1</v>
      </c>
      <c r="G17" s="5" t="s">
        <v>415</v>
      </c>
      <c r="H17" s="5"/>
      <c r="I17" s="6"/>
    </row>
    <row r="18" spans="1:9" ht="16.8" x14ac:dyDescent="0.4">
      <c r="A18" s="47" t="s">
        <v>14</v>
      </c>
      <c r="B18" s="31"/>
      <c r="C18" s="31"/>
      <c r="D18" s="31"/>
      <c r="E18" s="31"/>
      <c r="F18" s="31"/>
      <c r="G18" s="31"/>
      <c r="H18" s="31"/>
      <c r="I18" s="31"/>
    </row>
    <row r="19" spans="1:9" ht="16.8" x14ac:dyDescent="0.4">
      <c r="A19" s="5">
        <v>1</v>
      </c>
      <c r="B19" s="5" t="s">
        <v>49</v>
      </c>
      <c r="C19" s="5" t="s">
        <v>50</v>
      </c>
      <c r="D19" s="6" t="s">
        <v>51</v>
      </c>
      <c r="E19" s="2"/>
      <c r="F19" s="5">
        <v>1</v>
      </c>
      <c r="G19" s="5" t="s">
        <v>415</v>
      </c>
      <c r="H19" s="5"/>
      <c r="I19" s="6"/>
    </row>
    <row r="20" spans="1:9" ht="16.8" x14ac:dyDescent="0.4">
      <c r="A20" s="47" t="s">
        <v>9</v>
      </c>
      <c r="B20" s="31"/>
      <c r="C20" s="31"/>
      <c r="D20" s="31"/>
      <c r="E20" s="31"/>
      <c r="F20" s="31"/>
      <c r="G20" s="31"/>
      <c r="H20" s="31"/>
      <c r="I20" s="31"/>
    </row>
    <row r="21" spans="1:9" ht="16.8" x14ac:dyDescent="0.4">
      <c r="A21" s="5">
        <v>1</v>
      </c>
      <c r="B21" s="5" t="s">
        <v>23</v>
      </c>
      <c r="C21" s="7" t="s">
        <v>33</v>
      </c>
      <c r="D21" s="6" t="s">
        <v>24</v>
      </c>
      <c r="E21" s="2"/>
      <c r="F21" s="5">
        <v>1</v>
      </c>
      <c r="G21" s="5" t="s">
        <v>52</v>
      </c>
      <c r="H21" s="5" t="s">
        <v>36</v>
      </c>
      <c r="I21" s="6" t="s">
        <v>37</v>
      </c>
    </row>
    <row r="22" spans="1:9" ht="16.8" x14ac:dyDescent="0.4">
      <c r="A22" s="47" t="s">
        <v>10</v>
      </c>
      <c r="B22" s="31"/>
      <c r="C22" s="31"/>
      <c r="D22" s="31"/>
      <c r="E22" s="31"/>
      <c r="F22" s="31"/>
      <c r="G22" s="31"/>
      <c r="H22" s="31"/>
      <c r="I22" s="31"/>
    </row>
    <row r="23" spans="1:9" ht="16.8" x14ac:dyDescent="0.4">
      <c r="A23" s="5">
        <v>1</v>
      </c>
      <c r="B23" s="5" t="s">
        <v>415</v>
      </c>
      <c r="C23" s="7"/>
      <c r="D23" s="6"/>
      <c r="E23" s="2"/>
      <c r="F23" s="5">
        <v>1</v>
      </c>
      <c r="G23" s="5" t="s">
        <v>399</v>
      </c>
      <c r="H23" s="5" t="s">
        <v>413</v>
      </c>
      <c r="I23" s="6" t="s">
        <v>414</v>
      </c>
    </row>
  </sheetData>
  <mergeCells count="13">
    <mergeCell ref="A22:I22"/>
    <mergeCell ref="A10:I10"/>
    <mergeCell ref="A12:I12"/>
    <mergeCell ref="A14:I14"/>
    <mergeCell ref="A16:I16"/>
    <mergeCell ref="A18:I18"/>
    <mergeCell ref="A20:I2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10km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2022-12-16T17:33:50Z</cp:lastPrinted>
  <dcterms:created xsi:type="dcterms:W3CDTF">2017-07-08T04:35:00Z</dcterms:created>
  <dcterms:modified xsi:type="dcterms:W3CDTF">2023-12-17T14:33:18Z</dcterms:modified>
</cp:coreProperties>
</file>